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12720" activeTab="0"/>
  </bookViews>
  <sheets>
    <sheet name="bez cijena" sheetId="1" r:id="rId1"/>
    <sheet name="trotoari" sheetId="2" r:id="rId2"/>
    <sheet name="lokalni putevi" sheetId="3" r:id="rId3"/>
    <sheet name="gradske ulice" sheetId="4" r:id="rId4"/>
  </sheets>
  <definedNames>
    <definedName name="_xlnm.Print_Area" localSheetId="0">'bez cijena'!$A$1:$G$123</definedName>
    <definedName name="_xlnm.Print_Area" localSheetId="3">'gradske ulice'!$A$1:$G$30</definedName>
    <definedName name="_xlnm.Print_Area" localSheetId="2">'lokalni putevi'!$A$1:$G$33</definedName>
  </definedNames>
  <calcPr fullCalcOnLoad="1"/>
</workbook>
</file>

<file path=xl/sharedStrings.xml><?xml version="1.0" encoding="utf-8"?>
<sst xmlns="http://schemas.openxmlformats.org/spreadsheetml/2006/main" count="365" uniqueCount="108">
  <si>
    <t>Gradska ulica</t>
  </si>
  <si>
    <t>Titova-H.K.Gradaščevića</t>
  </si>
  <si>
    <t>Sviračka-I bataljona-Mustafe Novalića-Točak- Vida1/rasadnik</t>
  </si>
  <si>
    <t>Enterijer-Rijeka-Mejremići-sokak pored Radeta i potok Svičara</t>
  </si>
  <si>
    <t>Gradačačkih brigada-Rakija-Bunarić i 4 sokaka</t>
  </si>
  <si>
    <t>Hasana Durmiševića sa 5 sokaka</t>
  </si>
  <si>
    <t>Hasana Kikića i tri slijepe ulice</t>
  </si>
  <si>
    <t>Kikići-Požarike sa 11 sokaka</t>
  </si>
  <si>
    <t>1. maj</t>
  </si>
  <si>
    <t>Sarajevska-Šećića sokak (3 sokaka)</t>
  </si>
  <si>
    <t>Esada Taslidžića sa sokacima</t>
  </si>
  <si>
    <t>Branilaca grada-Bagdale sa 4 sokaka</t>
  </si>
  <si>
    <t>Varoška i Franje Matića</t>
  </si>
  <si>
    <t>Požarike sa 8 sokaka (Šeher-Kikići)</t>
  </si>
  <si>
    <t>Čelikovača sa 6 sokaka</t>
  </si>
  <si>
    <t>Rasima Terzića sa dva sokak</t>
  </si>
  <si>
    <t>red br</t>
  </si>
  <si>
    <t>Oznaka</t>
  </si>
  <si>
    <t>asfalt</t>
  </si>
  <si>
    <t>makadam</t>
  </si>
  <si>
    <t>Ukuopna dužina</t>
  </si>
  <si>
    <t>Šehida-7.bataljon-6.april, 1.marta i 2 sokaka</t>
  </si>
  <si>
    <t>Nenavište-kroz gradinu, do sviračke džamije, sa sokacima</t>
  </si>
  <si>
    <t>Siniše Mlinarevića</t>
  </si>
  <si>
    <t>I.Kapetanovića-R.Huseinagića-Hadžiefendijina, Legenda</t>
  </si>
  <si>
    <t>Šeher-Karača-Bonaprodukt/ (Željeznička)</t>
  </si>
  <si>
    <t>25.novembar</t>
  </si>
  <si>
    <t>Ahmeta Beširovića sa 3 sokaka</t>
  </si>
  <si>
    <t>Kadić Mahala sa 5 sokaka</t>
  </si>
  <si>
    <t>Hazna sa 8 sokaka</t>
  </si>
  <si>
    <t>Ostale manje ulice i Javne ustanove</t>
  </si>
  <si>
    <t>UKUPNO:</t>
  </si>
  <si>
    <t>UKUPNA DUŽINA (km)</t>
  </si>
  <si>
    <t>Dužina (km)</t>
  </si>
  <si>
    <t>Opisi dionica</t>
  </si>
  <si>
    <t>LOT _ 1</t>
  </si>
  <si>
    <t>LOT _ 2</t>
  </si>
  <si>
    <r>
      <t xml:space="preserve">Tehnička specifikacija za održavanje prohodnosti </t>
    </r>
    <r>
      <rPr>
        <b/>
        <i/>
        <u val="single"/>
        <sz val="14"/>
        <color indexed="8"/>
        <rFont val="Times New Roman"/>
        <family val="1"/>
      </rPr>
      <t>LOKALNIH PUTEVA</t>
    </r>
    <r>
      <rPr>
        <sz val="14"/>
        <color indexed="8"/>
        <rFont val="Times New Roman"/>
        <family val="1"/>
      </rPr>
      <t>u zimskom periodu</t>
    </r>
  </si>
  <si>
    <r>
      <t xml:space="preserve">Tehnička specifikacija za održavanje prohodnosti </t>
    </r>
    <r>
      <rPr>
        <b/>
        <i/>
        <u val="single"/>
        <sz val="14"/>
        <color indexed="8"/>
        <rFont val="Times New Roman"/>
        <family val="1"/>
      </rPr>
      <t>GRADSKIH ULICA</t>
    </r>
    <r>
      <rPr>
        <sz val="14"/>
        <color indexed="8"/>
        <rFont val="Times New Roman"/>
        <family val="1"/>
      </rPr>
      <t>u zimskom periodu</t>
    </r>
  </si>
  <si>
    <t>Lokalni put</t>
  </si>
  <si>
    <t>Ukupno cijena</t>
  </si>
  <si>
    <r>
      <t>Jedinična cijena po KM/km</t>
    </r>
    <r>
      <rPr>
        <sz val="11"/>
        <color indexed="8"/>
        <rFont val="Calibri"/>
        <family val="2"/>
      </rPr>
      <t>1</t>
    </r>
  </si>
  <si>
    <t xml:space="preserve">UKUPONO DUŽINA LOT-a "1" </t>
  </si>
  <si>
    <t>PDV-e</t>
  </si>
  <si>
    <t>UKUPNO CIJENA LOT-a "1" sa PDV-om</t>
  </si>
  <si>
    <t>Vučkovci kružni tok-Mandžurija</t>
  </si>
  <si>
    <t>Gušte-Srnice D.- Tinja</t>
  </si>
  <si>
    <t>Srnice G.-Bib.Polje-Džakule</t>
  </si>
  <si>
    <t>M.Mahala-Gluhe-Brdo</t>
  </si>
  <si>
    <t>M.Mahala-Tufekdžije-Avdići</t>
  </si>
  <si>
    <t>Mlin-Čuste- Bajramovići - Hasanbašići</t>
  </si>
  <si>
    <t>Kerep-Fazlići-Benzinska pumpa</t>
  </si>
  <si>
    <t>Kerep-Medjidja D-Medjidja G/ Alići</t>
  </si>
  <si>
    <t>Zelinja D-Zaimovići-Jasenica</t>
  </si>
  <si>
    <t>Humke-Lukavac-Kamenik</t>
  </si>
  <si>
    <t>Mionica-Liporašće-granica entiteta i dva sokaka</t>
  </si>
  <si>
    <t xml:space="preserve">Mionica I /Krčevina- Mujići -Mujkanovići </t>
  </si>
  <si>
    <t>Mionica/Kovač - Mujkanovići -Sjelina</t>
  </si>
  <si>
    <t>Mionica-Kamberi-Brdo-Imširi-Grabov  Gaj- Avramovina</t>
  </si>
  <si>
    <t>Kamberi -Polja/ M14</t>
  </si>
  <si>
    <t>Ahmetaši-Bagdale-H.Muhamedovići</t>
  </si>
  <si>
    <t>Vrdoljaci-Liporašće-Ljubići</t>
  </si>
  <si>
    <t>Topalovići-Škorići-Ćosići</t>
  </si>
  <si>
    <t>Bosnaprodukt-Sibovac/Omeragići</t>
  </si>
  <si>
    <t>Omeragići -Slatina</t>
  </si>
  <si>
    <t>Požarike-Okanovići-Ledenice Donje -Bjeljevina-Babe jelke brdo-Vida II-Borovo polje</t>
  </si>
  <si>
    <t>Pirići-Gibe-Huskići-Bare</t>
  </si>
  <si>
    <t>SŠC –Njiverica-Mejtef</t>
  </si>
  <si>
    <t>Varoš-Vida I-Novalići-Krečane</t>
  </si>
  <si>
    <t xml:space="preserve">Vida I – Kamenik – Rajska – Pezeri – Tire </t>
  </si>
  <si>
    <t>Rajska-Jasenica do škole</t>
  </si>
  <si>
    <t>Jelovče Selo kružni tok-Golaći</t>
  </si>
  <si>
    <t xml:space="preserve">UKUPONO DUŽINA LOT-a "2" </t>
  </si>
  <si>
    <t>UKUPNO CIJENA LOT-a "2" sa PDV-om</t>
  </si>
  <si>
    <t>LOT _ 3</t>
  </si>
  <si>
    <r>
      <t xml:space="preserve">Tehnička specifikacija za održavanje prohodnosti </t>
    </r>
    <r>
      <rPr>
        <b/>
        <i/>
        <u val="single"/>
        <sz val="14"/>
        <color indexed="8"/>
        <rFont val="Times New Roman"/>
        <family val="1"/>
      </rPr>
      <t xml:space="preserve"> TROTOARA </t>
    </r>
    <r>
      <rPr>
        <sz val="14"/>
        <color indexed="8"/>
        <rFont val="Times New Roman"/>
        <family val="1"/>
      </rPr>
      <t>u zimskom periodu</t>
    </r>
  </si>
  <si>
    <t>pješački trotoar</t>
  </si>
  <si>
    <t>Od džamije Bukvara do gradskog Kina</t>
  </si>
  <si>
    <t>od Gradskog kina do benzinske Energopetrol</t>
  </si>
  <si>
    <t>ul. Hasana Kikića</t>
  </si>
  <si>
    <t>od Robne kuće do semafora (Hadžiefendijinom)</t>
  </si>
  <si>
    <t>od Pržionice kafe Bosna do kafane Mala uspomena</t>
  </si>
  <si>
    <t>od Benzinske Energopetro do TMD (ul.Sarajevska)</t>
  </si>
  <si>
    <t>od Benzinske Enegopetrol do Š. Zrnića (ul. 6 bataljona)</t>
  </si>
  <si>
    <t>ul. Sviračka</t>
  </si>
  <si>
    <t>dio ulice Žrtava Srebrenice od džamije Bukvara do Mionice I</t>
  </si>
  <si>
    <t>ul. Hazna i pored škole u Vidi</t>
  </si>
  <si>
    <t>ul. I.Kapetanovića (Potok mahala)</t>
  </si>
  <si>
    <t>Kadić Mahala</t>
  </si>
  <si>
    <t xml:space="preserve">UKUPONO DUŽINA LOT-a "3" </t>
  </si>
  <si>
    <t>UKUPNO CIJENA LOT-a "3" sa PDV-om</t>
  </si>
  <si>
    <t>LOT _ 4</t>
  </si>
  <si>
    <t>UKUPNO CIJENA LOT-a "4" sa PDV-om</t>
  </si>
  <si>
    <t>REKAPITULACIJA:</t>
  </si>
  <si>
    <r>
      <t xml:space="preserve">Tehnička specifikacija za održavanje prohodnosti </t>
    </r>
    <r>
      <rPr>
        <b/>
        <i/>
        <u val="single"/>
        <sz val="14"/>
        <color indexed="8"/>
        <rFont val="Times New Roman"/>
        <family val="1"/>
      </rPr>
      <t xml:space="preserve">NEKATEGORISANIH I OSTALIH PUTEVA U INTERVENTNIM SITUACIJAMA </t>
    </r>
    <r>
      <rPr>
        <sz val="14"/>
        <color indexed="8"/>
        <rFont val="Times New Roman"/>
        <family val="1"/>
      </rPr>
      <t>u zimskom periodu</t>
    </r>
  </si>
  <si>
    <t>jedinica mjere</t>
  </si>
  <si>
    <t>količina</t>
  </si>
  <si>
    <t>Jedinična cijena</t>
  </si>
  <si>
    <t>Ukupno</t>
  </si>
  <si>
    <t xml:space="preserve">Rad Gredera </t>
  </si>
  <si>
    <t>sat</t>
  </si>
  <si>
    <t>Kamion sa plugom bez posipanja</t>
  </si>
  <si>
    <t>Kombinovana mašina /skip/</t>
  </si>
  <si>
    <t>Kamion sa plugom sa posipanjem</t>
  </si>
  <si>
    <t>PDV:</t>
  </si>
  <si>
    <t>Ukupno LOT "4" sa PDV-om</t>
  </si>
  <si>
    <t>Vučkovci-Hrgovi donji (magist. Put M-18)</t>
  </si>
  <si>
    <t>ZIMSKO ODRŽAVANJE PROHODNOSTI CESTA NA PODRUČJU OPĆINE GRADAČAC za sezonu 2017/2018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</si>
</sst>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"/>
      <family val="1"/>
    </font>
    <font>
      <b/>
      <sz val="16"/>
      <color indexed="8"/>
      <name val="Times New Roman"/>
      <family val="1"/>
    </font>
    <font>
      <sz val="16"/>
      <color indexed="8"/>
      <name val="Times"/>
      <family val="1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imes"/>
      <family val="1"/>
    </font>
    <font>
      <b/>
      <sz val="16"/>
      <color theme="1"/>
      <name val="Times New Roman"/>
      <family val="1"/>
    </font>
    <font>
      <sz val="16"/>
      <color theme="1"/>
      <name val="Times"/>
      <family val="1"/>
    </font>
    <font>
      <b/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176" fontId="54" fillId="0" borderId="14" xfId="0" applyNumberFormat="1" applyFont="1" applyBorder="1" applyAlignment="1">
      <alignment/>
    </xf>
    <xf numFmtId="0" fontId="54" fillId="0" borderId="15" xfId="0" applyFont="1" applyBorder="1" applyAlignment="1">
      <alignment/>
    </xf>
    <xf numFmtId="176" fontId="53" fillId="0" borderId="16" xfId="0" applyNumberFormat="1" applyFont="1" applyBorder="1" applyAlignment="1">
      <alignment/>
    </xf>
    <xf numFmtId="0" fontId="53" fillId="0" borderId="16" xfId="0" applyFont="1" applyBorder="1" applyAlignment="1">
      <alignment/>
    </xf>
    <xf numFmtId="176" fontId="53" fillId="0" borderId="16" xfId="0" applyNumberFormat="1" applyFont="1" applyBorder="1" applyAlignment="1">
      <alignment horizontal="center" vertical="center"/>
    </xf>
    <xf numFmtId="176" fontId="53" fillId="0" borderId="17" xfId="0" applyNumberFormat="1" applyFont="1" applyBorder="1" applyAlignment="1">
      <alignment/>
    </xf>
    <xf numFmtId="0" fontId="53" fillId="0" borderId="17" xfId="0" applyFont="1" applyBorder="1" applyAlignment="1">
      <alignment/>
    </xf>
    <xf numFmtId="176" fontId="53" fillId="0" borderId="17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176" fontId="53" fillId="0" borderId="21" xfId="0" applyNumberFormat="1" applyFont="1" applyBorder="1" applyAlignment="1">
      <alignment/>
    </xf>
    <xf numFmtId="0" fontId="53" fillId="0" borderId="21" xfId="0" applyFont="1" applyBorder="1" applyAlignment="1">
      <alignment/>
    </xf>
    <xf numFmtId="176" fontId="53" fillId="0" borderId="21" xfId="0" applyNumberFormat="1" applyFont="1" applyBorder="1" applyAlignment="1">
      <alignment horizontal="center" vertical="center"/>
    </xf>
    <xf numFmtId="0" fontId="53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55" fillId="0" borderId="24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53" fillId="0" borderId="16" xfId="0" applyFont="1" applyBorder="1" applyAlignment="1">
      <alignment wrapText="1"/>
    </xf>
    <xf numFmtId="0" fontId="53" fillId="0" borderId="26" xfId="0" applyFont="1" applyBorder="1" applyAlignment="1">
      <alignment horizontal="center" vertical="center"/>
    </xf>
    <xf numFmtId="176" fontId="55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4" fontId="57" fillId="0" borderId="0" xfId="0" applyNumberFormat="1" applyFont="1" applyAlignment="1">
      <alignment/>
    </xf>
    <xf numFmtId="4" fontId="55" fillId="0" borderId="10" xfId="0" applyNumberFormat="1" applyFont="1" applyBorder="1" applyAlignment="1">
      <alignment horizontal="center" vertical="center" wrapText="1"/>
    </xf>
    <xf numFmtId="4" fontId="58" fillId="0" borderId="25" xfId="0" applyNumberFormat="1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4" fontId="53" fillId="0" borderId="21" xfId="0" applyNumberFormat="1" applyFont="1" applyBorder="1" applyAlignment="1">
      <alignment horizontal="center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0" xfId="0" applyNumberFormat="1" applyFont="1" applyBorder="1" applyAlignment="1">
      <alignment horizontal="left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" fontId="59" fillId="33" borderId="14" xfId="0" applyNumberFormat="1" applyFont="1" applyFill="1" applyBorder="1" applyAlignment="1">
      <alignment horizontal="center" vertical="center"/>
    </xf>
    <xf numFmtId="4" fontId="60" fillId="33" borderId="14" xfId="0" applyNumberFormat="1" applyFont="1" applyFill="1" applyBorder="1" applyAlignment="1">
      <alignment horizontal="center" vertical="center"/>
    </xf>
    <xf numFmtId="4" fontId="58" fillId="0" borderId="27" xfId="0" applyNumberFormat="1" applyFont="1" applyBorder="1" applyAlignment="1">
      <alignment horizontal="center" vertical="center"/>
    </xf>
    <xf numFmtId="4" fontId="58" fillId="0" borderId="28" xfId="0" applyNumberFormat="1" applyFont="1" applyBorder="1" applyAlignment="1">
      <alignment horizontal="center" vertical="center"/>
    </xf>
    <xf numFmtId="4" fontId="61" fillId="33" borderId="14" xfId="0" applyNumberFormat="1" applyFont="1" applyFill="1" applyBorder="1" applyAlignment="1">
      <alignment horizontal="center" vertical="center"/>
    </xf>
    <xf numFmtId="4" fontId="62" fillId="33" borderId="28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52" fillId="33" borderId="29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63" fillId="0" borderId="3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3" fillId="0" borderId="24" xfId="0" applyNumberFormat="1" applyFont="1" applyBorder="1" applyAlignment="1">
      <alignment horizontal="center" vertical="center" wrapText="1"/>
    </xf>
    <xf numFmtId="0" fontId="63" fillId="0" borderId="10" xfId="0" applyNumberFormat="1" applyFont="1" applyBorder="1" applyAlignment="1">
      <alignment horizontal="center" vertical="center" wrapText="1"/>
    </xf>
    <xf numFmtId="0" fontId="63" fillId="0" borderId="31" xfId="0" applyFont="1" applyBorder="1" applyAlignment="1">
      <alignment horizontal="right"/>
    </xf>
    <xf numFmtId="0" fontId="63" fillId="0" borderId="32" xfId="0" applyFont="1" applyBorder="1" applyAlignment="1">
      <alignment horizontal="right"/>
    </xf>
    <xf numFmtId="0" fontId="54" fillId="0" borderId="1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63" fillId="0" borderId="22" xfId="0" applyNumberFormat="1" applyFont="1" applyBorder="1" applyAlignment="1">
      <alignment horizontal="center" vertical="center" wrapText="1"/>
    </xf>
    <xf numFmtId="0" fontId="63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view="pageBreakPreview" zoomScale="60" zoomScalePageLayoutView="0" workbookViewId="0" topLeftCell="A1">
      <selection activeCell="F13" sqref="F13"/>
    </sheetView>
  </sheetViews>
  <sheetFormatPr defaultColWidth="9.140625" defaultRowHeight="15"/>
  <cols>
    <col min="1" max="1" width="4.57421875" style="0" customWidth="1"/>
    <col min="2" max="2" width="24.140625" style="0" customWidth="1"/>
    <col min="3" max="3" width="12.7109375" style="0" customWidth="1"/>
    <col min="4" max="4" width="16.7109375" style="0" customWidth="1"/>
    <col min="5" max="5" width="17.57421875" style="0" hidden="1" customWidth="1"/>
    <col min="6" max="6" width="17.57421875" style="0" customWidth="1"/>
    <col min="7" max="7" width="65.140625" style="0" customWidth="1"/>
    <col min="8" max="10" width="8.57421875" style="0" customWidth="1"/>
    <col min="11" max="11" width="16.8515625" style="0" customWidth="1"/>
  </cols>
  <sheetData>
    <row r="1" spans="1:7" ht="51.75" customHeight="1">
      <c r="A1" s="43" t="s">
        <v>107</v>
      </c>
      <c r="B1" s="43"/>
      <c r="C1" s="43"/>
      <c r="D1" s="43"/>
      <c r="E1" s="43"/>
      <c r="F1" s="43"/>
      <c r="G1" s="43"/>
    </row>
    <row r="3" spans="1:2" ht="21">
      <c r="A3" s="44" t="s">
        <v>35</v>
      </c>
      <c r="B3" s="44"/>
    </row>
    <row r="4" spans="1:7" ht="19.5">
      <c r="A4" s="45" t="s">
        <v>38</v>
      </c>
      <c r="B4" s="45"/>
      <c r="C4" s="45"/>
      <c r="D4" s="45"/>
      <c r="E4" s="45"/>
      <c r="F4" s="45"/>
      <c r="G4" s="45"/>
    </row>
    <row r="5" ht="15.75" thickBot="1"/>
    <row r="6" spans="1:7" ht="60" customHeight="1">
      <c r="A6" s="46" t="s">
        <v>16</v>
      </c>
      <c r="B6" s="48" t="s">
        <v>17</v>
      </c>
      <c r="C6" s="48" t="s">
        <v>33</v>
      </c>
      <c r="D6" s="48"/>
      <c r="E6" s="48" t="s">
        <v>20</v>
      </c>
      <c r="F6" s="50" t="s">
        <v>32</v>
      </c>
      <c r="G6" s="52" t="s">
        <v>34</v>
      </c>
    </row>
    <row r="7" spans="1:7" ht="15.75" thickBot="1">
      <c r="A7" s="47"/>
      <c r="B7" s="49"/>
      <c r="C7" s="1" t="s">
        <v>18</v>
      </c>
      <c r="D7" s="1" t="s">
        <v>19</v>
      </c>
      <c r="E7" s="49"/>
      <c r="F7" s="51"/>
      <c r="G7" s="53"/>
    </row>
    <row r="8" spans="1:7" ht="15.75">
      <c r="A8" s="3">
        <v>1</v>
      </c>
      <c r="B8" s="15" t="s">
        <v>0</v>
      </c>
      <c r="C8" s="16">
        <v>1.2</v>
      </c>
      <c r="D8" s="16">
        <v>0</v>
      </c>
      <c r="E8" s="17"/>
      <c r="F8" s="18">
        <f>C8+D8</f>
        <v>1.2</v>
      </c>
      <c r="G8" s="17" t="s">
        <v>1</v>
      </c>
    </row>
    <row r="9" spans="1:7" ht="15.75">
      <c r="A9" s="3">
        <v>2</v>
      </c>
      <c r="B9" s="13" t="s">
        <v>0</v>
      </c>
      <c r="C9" s="7">
        <v>3</v>
      </c>
      <c r="D9" s="7">
        <v>0</v>
      </c>
      <c r="E9" s="8"/>
      <c r="F9" s="9">
        <f aca="true" t="shared" si="0" ref="F9:F32">C9+D9</f>
        <v>3</v>
      </c>
      <c r="G9" s="8" t="s">
        <v>9</v>
      </c>
    </row>
    <row r="10" spans="1:7" ht="15.75">
      <c r="A10" s="3">
        <v>3</v>
      </c>
      <c r="B10" s="13" t="s">
        <v>0</v>
      </c>
      <c r="C10" s="7">
        <v>2</v>
      </c>
      <c r="D10" s="7">
        <v>0</v>
      </c>
      <c r="E10" s="8"/>
      <c r="F10" s="9">
        <f t="shared" si="0"/>
        <v>2</v>
      </c>
      <c r="G10" s="8" t="s">
        <v>2</v>
      </c>
    </row>
    <row r="11" spans="1:7" ht="15.75">
      <c r="A11" s="3">
        <v>4</v>
      </c>
      <c r="B11" s="13" t="s">
        <v>0</v>
      </c>
      <c r="C11" s="7">
        <v>3</v>
      </c>
      <c r="D11" s="7">
        <v>0</v>
      </c>
      <c r="E11" s="8"/>
      <c r="F11" s="9">
        <f t="shared" si="0"/>
        <v>3</v>
      </c>
      <c r="G11" s="8" t="s">
        <v>3</v>
      </c>
    </row>
    <row r="12" spans="1:7" ht="15.75">
      <c r="A12" s="3">
        <v>5</v>
      </c>
      <c r="B12" s="13" t="s">
        <v>0</v>
      </c>
      <c r="C12" s="7">
        <v>1.2</v>
      </c>
      <c r="D12" s="7">
        <v>0</v>
      </c>
      <c r="E12" s="8"/>
      <c r="F12" s="9">
        <f t="shared" si="0"/>
        <v>1.2</v>
      </c>
      <c r="G12" s="8" t="s">
        <v>10</v>
      </c>
    </row>
    <row r="13" spans="1:7" ht="15.75">
      <c r="A13" s="3">
        <v>6</v>
      </c>
      <c r="B13" s="13" t="s">
        <v>0</v>
      </c>
      <c r="C13" s="7">
        <v>1.5</v>
      </c>
      <c r="D13" s="7">
        <v>0.5</v>
      </c>
      <c r="E13" s="8"/>
      <c r="F13" s="9">
        <f t="shared" si="0"/>
        <v>2</v>
      </c>
      <c r="G13" s="8" t="s">
        <v>4</v>
      </c>
    </row>
    <row r="14" spans="1:7" ht="15.75">
      <c r="A14" s="3">
        <v>7</v>
      </c>
      <c r="B14" s="13" t="s">
        <v>0</v>
      </c>
      <c r="C14" s="7">
        <v>2</v>
      </c>
      <c r="D14" s="7">
        <v>0</v>
      </c>
      <c r="E14" s="8"/>
      <c r="F14" s="9">
        <f t="shared" si="0"/>
        <v>2</v>
      </c>
      <c r="G14" s="8" t="s">
        <v>11</v>
      </c>
    </row>
    <row r="15" spans="1:7" ht="15.75">
      <c r="A15" s="3">
        <v>8</v>
      </c>
      <c r="B15" s="13" t="s">
        <v>0</v>
      </c>
      <c r="C15" s="7">
        <v>2.5</v>
      </c>
      <c r="D15" s="7">
        <v>0</v>
      </c>
      <c r="E15" s="8"/>
      <c r="F15" s="9">
        <f t="shared" si="0"/>
        <v>2.5</v>
      </c>
      <c r="G15" s="8" t="s">
        <v>21</v>
      </c>
    </row>
    <row r="16" spans="1:7" ht="15.75">
      <c r="A16" s="3">
        <v>9</v>
      </c>
      <c r="B16" s="13" t="s">
        <v>0</v>
      </c>
      <c r="C16" s="7">
        <v>1.5</v>
      </c>
      <c r="D16" s="7">
        <v>0</v>
      </c>
      <c r="E16" s="8"/>
      <c r="F16" s="9">
        <f t="shared" si="0"/>
        <v>1.5</v>
      </c>
      <c r="G16" s="8" t="s">
        <v>5</v>
      </c>
    </row>
    <row r="17" spans="1:7" ht="15.75">
      <c r="A17" s="3">
        <v>10</v>
      </c>
      <c r="B17" s="13" t="s">
        <v>0</v>
      </c>
      <c r="C17" s="7">
        <v>0.7</v>
      </c>
      <c r="D17" s="7">
        <v>0</v>
      </c>
      <c r="E17" s="8"/>
      <c r="F17" s="9">
        <f t="shared" si="0"/>
        <v>0.7</v>
      </c>
      <c r="G17" s="8" t="s">
        <v>6</v>
      </c>
    </row>
    <row r="18" spans="1:7" ht="15.75">
      <c r="A18" s="3">
        <v>11</v>
      </c>
      <c r="B18" s="13" t="s">
        <v>0</v>
      </c>
      <c r="C18" s="7">
        <v>3.5</v>
      </c>
      <c r="D18" s="7">
        <v>0</v>
      </c>
      <c r="E18" s="8"/>
      <c r="F18" s="9">
        <f t="shared" si="0"/>
        <v>3.5</v>
      </c>
      <c r="G18" s="8" t="s">
        <v>7</v>
      </c>
    </row>
    <row r="19" spans="1:7" ht="15.75">
      <c r="A19" s="3">
        <v>12</v>
      </c>
      <c r="B19" s="13" t="s">
        <v>0</v>
      </c>
      <c r="C19" s="7">
        <v>0.5</v>
      </c>
      <c r="D19" s="7">
        <v>0</v>
      </c>
      <c r="E19" s="8"/>
      <c r="F19" s="9">
        <f t="shared" si="0"/>
        <v>0.5</v>
      </c>
      <c r="G19" s="8" t="s">
        <v>8</v>
      </c>
    </row>
    <row r="20" spans="1:7" ht="15.75">
      <c r="A20" s="3">
        <v>13</v>
      </c>
      <c r="B20" s="13" t="s">
        <v>0</v>
      </c>
      <c r="C20" s="7">
        <v>0.5</v>
      </c>
      <c r="D20" s="7">
        <v>0</v>
      </c>
      <c r="E20" s="8"/>
      <c r="F20" s="9">
        <f t="shared" si="0"/>
        <v>0.5</v>
      </c>
      <c r="G20" s="8" t="s">
        <v>12</v>
      </c>
    </row>
    <row r="21" spans="1:7" ht="15.75">
      <c r="A21" s="3">
        <v>14</v>
      </c>
      <c r="B21" s="13" t="s">
        <v>0</v>
      </c>
      <c r="C21" s="7">
        <v>2.5</v>
      </c>
      <c r="D21" s="7">
        <v>0</v>
      </c>
      <c r="E21" s="8"/>
      <c r="F21" s="9">
        <f t="shared" si="0"/>
        <v>2.5</v>
      </c>
      <c r="G21" s="8" t="s">
        <v>13</v>
      </c>
    </row>
    <row r="22" spans="1:7" ht="15.75">
      <c r="A22" s="3">
        <v>15</v>
      </c>
      <c r="B22" s="13" t="s">
        <v>0</v>
      </c>
      <c r="C22" s="7">
        <v>1.6</v>
      </c>
      <c r="D22" s="7">
        <v>0</v>
      </c>
      <c r="E22" s="8"/>
      <c r="F22" s="9">
        <f t="shared" si="0"/>
        <v>1.6</v>
      </c>
      <c r="G22" s="8" t="s">
        <v>14</v>
      </c>
    </row>
    <row r="23" spans="1:7" ht="15.75">
      <c r="A23" s="3">
        <v>16</v>
      </c>
      <c r="B23" s="13" t="s">
        <v>0</v>
      </c>
      <c r="C23" s="7">
        <v>0.7</v>
      </c>
      <c r="D23" s="7">
        <v>0</v>
      </c>
      <c r="E23" s="8"/>
      <c r="F23" s="9">
        <f t="shared" si="0"/>
        <v>0.7</v>
      </c>
      <c r="G23" s="8" t="s">
        <v>15</v>
      </c>
    </row>
    <row r="24" spans="1:7" ht="15.75">
      <c r="A24" s="3">
        <v>17</v>
      </c>
      <c r="B24" s="13" t="s">
        <v>0</v>
      </c>
      <c r="C24" s="7">
        <v>1</v>
      </c>
      <c r="D24" s="7">
        <v>0</v>
      </c>
      <c r="E24" s="8"/>
      <c r="F24" s="9">
        <f t="shared" si="0"/>
        <v>1</v>
      </c>
      <c r="G24" s="8" t="s">
        <v>22</v>
      </c>
    </row>
    <row r="25" spans="1:7" ht="15.75">
      <c r="A25" s="3">
        <v>18</v>
      </c>
      <c r="B25" s="13" t="s">
        <v>0</v>
      </c>
      <c r="C25" s="7">
        <v>0.5</v>
      </c>
      <c r="D25" s="7">
        <v>0</v>
      </c>
      <c r="E25" s="8"/>
      <c r="F25" s="9">
        <f t="shared" si="0"/>
        <v>0.5</v>
      </c>
      <c r="G25" s="8" t="s">
        <v>23</v>
      </c>
    </row>
    <row r="26" spans="1:7" ht="15.75">
      <c r="A26" s="3">
        <v>19</v>
      </c>
      <c r="B26" s="13" t="s">
        <v>0</v>
      </c>
      <c r="C26" s="7">
        <v>1</v>
      </c>
      <c r="D26" s="7">
        <v>0</v>
      </c>
      <c r="E26" s="8"/>
      <c r="F26" s="9">
        <f t="shared" si="0"/>
        <v>1</v>
      </c>
      <c r="G26" s="8" t="s">
        <v>24</v>
      </c>
    </row>
    <row r="27" spans="1:7" ht="15.75">
      <c r="A27" s="3">
        <v>20</v>
      </c>
      <c r="B27" s="13" t="s">
        <v>0</v>
      </c>
      <c r="C27" s="7">
        <v>1.2</v>
      </c>
      <c r="D27" s="7">
        <v>0</v>
      </c>
      <c r="E27" s="8"/>
      <c r="F27" s="9">
        <f t="shared" si="0"/>
        <v>1.2</v>
      </c>
      <c r="G27" s="8" t="s">
        <v>25</v>
      </c>
    </row>
    <row r="28" spans="1:7" ht="15.75">
      <c r="A28" s="3">
        <v>21</v>
      </c>
      <c r="B28" s="13" t="s">
        <v>0</v>
      </c>
      <c r="C28" s="7">
        <v>0.5</v>
      </c>
      <c r="D28" s="7">
        <v>0</v>
      </c>
      <c r="E28" s="8"/>
      <c r="F28" s="9">
        <f t="shared" si="0"/>
        <v>0.5</v>
      </c>
      <c r="G28" s="8" t="s">
        <v>26</v>
      </c>
    </row>
    <row r="29" spans="1:12" ht="15.75">
      <c r="A29" s="3">
        <v>22</v>
      </c>
      <c r="B29" s="13" t="s">
        <v>0</v>
      </c>
      <c r="C29" s="7">
        <v>0.5</v>
      </c>
      <c r="D29" s="7">
        <v>0.5</v>
      </c>
      <c r="E29" s="8"/>
      <c r="F29" s="9">
        <f t="shared" si="0"/>
        <v>1</v>
      </c>
      <c r="G29" s="8" t="s">
        <v>27</v>
      </c>
      <c r="J29" s="54"/>
      <c r="K29" s="54"/>
      <c r="L29" s="54"/>
    </row>
    <row r="30" spans="1:7" ht="15.75">
      <c r="A30" s="3">
        <v>23</v>
      </c>
      <c r="B30" s="13" t="s">
        <v>0</v>
      </c>
      <c r="C30" s="7">
        <v>1.5</v>
      </c>
      <c r="D30" s="7">
        <v>0</v>
      </c>
      <c r="E30" s="8"/>
      <c r="F30" s="9">
        <f t="shared" si="0"/>
        <v>1.5</v>
      </c>
      <c r="G30" s="8" t="s">
        <v>28</v>
      </c>
    </row>
    <row r="31" spans="1:7" ht="15.75">
      <c r="A31" s="3">
        <v>24</v>
      </c>
      <c r="B31" s="13" t="s">
        <v>0</v>
      </c>
      <c r="C31" s="7">
        <v>2.5</v>
      </c>
      <c r="D31" s="7">
        <v>0</v>
      </c>
      <c r="E31" s="8"/>
      <c r="F31" s="9">
        <f t="shared" si="0"/>
        <v>2.5</v>
      </c>
      <c r="G31" s="8" t="s">
        <v>29</v>
      </c>
    </row>
    <row r="32" spans="1:7" ht="16.5" thickBot="1">
      <c r="A32" s="4">
        <v>25</v>
      </c>
      <c r="B32" s="14" t="s">
        <v>0</v>
      </c>
      <c r="C32" s="10">
        <v>2</v>
      </c>
      <c r="D32" s="10">
        <v>0</v>
      </c>
      <c r="E32" s="11"/>
      <c r="F32" s="12">
        <f t="shared" si="0"/>
        <v>2</v>
      </c>
      <c r="G32" s="11" t="s">
        <v>30</v>
      </c>
    </row>
    <row r="33" spans="1:12" ht="19.5" thickBot="1">
      <c r="A33" s="55" t="s">
        <v>31</v>
      </c>
      <c r="B33" s="56"/>
      <c r="C33" s="5">
        <f>SUM(C8:C32)</f>
        <v>38.599999999999994</v>
      </c>
      <c r="D33" s="5">
        <f>SUM(D8:D32)</f>
        <v>1</v>
      </c>
      <c r="E33" s="5">
        <f>SUM(E8:E32)</f>
        <v>0</v>
      </c>
      <c r="F33" s="5">
        <f>SUM(F8:F32)</f>
        <v>39.6</v>
      </c>
      <c r="G33" s="6"/>
      <c r="L33" s="28"/>
    </row>
    <row r="34" ht="15.75" thickBot="1"/>
    <row r="35" spans="2:7" ht="45">
      <c r="B35" s="19" t="s">
        <v>42</v>
      </c>
      <c r="C35" s="20" t="s">
        <v>41</v>
      </c>
      <c r="D35" s="20" t="s">
        <v>40</v>
      </c>
      <c r="E35" s="20"/>
      <c r="F35" s="22" t="s">
        <v>43</v>
      </c>
      <c r="G35" s="23" t="s">
        <v>44</v>
      </c>
    </row>
    <row r="36" spans="2:7" ht="21" thickBot="1">
      <c r="B36" s="21">
        <v>39.6</v>
      </c>
      <c r="C36" s="30"/>
      <c r="D36" s="30"/>
      <c r="E36" s="30"/>
      <c r="F36" s="30"/>
      <c r="G36" s="42"/>
    </row>
    <row r="38" spans="1:2" ht="21">
      <c r="A38" s="44" t="s">
        <v>36</v>
      </c>
      <c r="B38" s="44"/>
    </row>
    <row r="39" spans="1:7" ht="19.5">
      <c r="A39" s="45" t="s">
        <v>37</v>
      </c>
      <c r="B39" s="45"/>
      <c r="C39" s="45"/>
      <c r="D39" s="45"/>
      <c r="E39" s="45"/>
      <c r="F39" s="45"/>
      <c r="G39" s="45"/>
    </row>
    <row r="40" ht="15.75" thickBot="1"/>
    <row r="41" spans="1:7" ht="60" customHeight="1">
      <c r="A41" s="46" t="s">
        <v>16</v>
      </c>
      <c r="B41" s="48" t="s">
        <v>17</v>
      </c>
      <c r="C41" s="48" t="s">
        <v>33</v>
      </c>
      <c r="D41" s="48"/>
      <c r="E41" s="48" t="s">
        <v>20</v>
      </c>
      <c r="F41" s="50" t="s">
        <v>32</v>
      </c>
      <c r="G41" s="52" t="s">
        <v>34</v>
      </c>
    </row>
    <row r="42" spans="1:7" ht="15.75" thickBot="1">
      <c r="A42" s="47"/>
      <c r="B42" s="49"/>
      <c r="C42" s="1" t="s">
        <v>18</v>
      </c>
      <c r="D42" s="1" t="s">
        <v>19</v>
      </c>
      <c r="E42" s="49"/>
      <c r="F42" s="51"/>
      <c r="G42" s="53"/>
    </row>
    <row r="43" spans="1:7" ht="16.5" thickBot="1">
      <c r="A43" s="2">
        <v>1</v>
      </c>
      <c r="B43" s="15" t="s">
        <v>39</v>
      </c>
      <c r="C43" s="16">
        <v>7</v>
      </c>
      <c r="D43" s="16">
        <v>0</v>
      </c>
      <c r="E43" s="17"/>
      <c r="F43" s="18">
        <f>C43+D43</f>
        <v>7</v>
      </c>
      <c r="G43" s="17" t="s">
        <v>45</v>
      </c>
    </row>
    <row r="44" spans="1:7" ht="16.5" thickBot="1">
      <c r="A44" s="2">
        <v>2</v>
      </c>
      <c r="B44" s="15" t="s">
        <v>39</v>
      </c>
      <c r="C44" s="16">
        <v>3</v>
      </c>
      <c r="D44" s="16">
        <v>0</v>
      </c>
      <c r="E44" s="17"/>
      <c r="F44" s="18">
        <v>3</v>
      </c>
      <c r="G44" s="17" t="s">
        <v>106</v>
      </c>
    </row>
    <row r="45" spans="1:7" ht="16.5" thickBot="1">
      <c r="A45" s="2">
        <v>3</v>
      </c>
      <c r="B45" s="15" t="s">
        <v>39</v>
      </c>
      <c r="C45" s="7">
        <v>0</v>
      </c>
      <c r="D45" s="7">
        <v>3</v>
      </c>
      <c r="E45" s="8"/>
      <c r="F45" s="9">
        <f aca="true" t="shared" si="1" ref="F45:F67">C45+D45</f>
        <v>3</v>
      </c>
      <c r="G45" s="8" t="s">
        <v>46</v>
      </c>
    </row>
    <row r="46" spans="1:7" ht="16.5" thickBot="1">
      <c r="A46" s="2">
        <v>4</v>
      </c>
      <c r="B46" s="15" t="s">
        <v>39</v>
      </c>
      <c r="C46" s="7">
        <v>2.85</v>
      </c>
      <c r="D46" s="7">
        <v>0</v>
      </c>
      <c r="E46" s="8"/>
      <c r="F46" s="9">
        <f t="shared" si="1"/>
        <v>2.85</v>
      </c>
      <c r="G46" s="8" t="s">
        <v>47</v>
      </c>
    </row>
    <row r="47" spans="1:7" ht="16.5" thickBot="1">
      <c r="A47" s="2">
        <v>5</v>
      </c>
      <c r="B47" s="15" t="s">
        <v>39</v>
      </c>
      <c r="C47" s="7">
        <v>5.4</v>
      </c>
      <c r="D47" s="7">
        <v>0</v>
      </c>
      <c r="E47" s="8"/>
      <c r="F47" s="9">
        <f t="shared" si="1"/>
        <v>5.4</v>
      </c>
      <c r="G47" s="8" t="s">
        <v>48</v>
      </c>
    </row>
    <row r="48" spans="1:7" ht="16.5" thickBot="1">
      <c r="A48" s="2">
        <v>6</v>
      </c>
      <c r="B48" s="15" t="s">
        <v>39</v>
      </c>
      <c r="C48" s="7">
        <v>3.8</v>
      </c>
      <c r="D48" s="7">
        <v>0</v>
      </c>
      <c r="E48" s="8"/>
      <c r="F48" s="9">
        <f t="shared" si="1"/>
        <v>3.8</v>
      </c>
      <c r="G48" s="8" t="s">
        <v>49</v>
      </c>
    </row>
    <row r="49" spans="1:7" ht="16.5" thickBot="1">
      <c r="A49" s="2">
        <v>7</v>
      </c>
      <c r="B49" s="15" t="s">
        <v>39</v>
      </c>
      <c r="C49" s="7">
        <v>6</v>
      </c>
      <c r="D49" s="7">
        <v>1.3</v>
      </c>
      <c r="E49" s="8"/>
      <c r="F49" s="9">
        <f t="shared" si="1"/>
        <v>7.3</v>
      </c>
      <c r="G49" s="8" t="s">
        <v>50</v>
      </c>
    </row>
    <row r="50" spans="1:7" ht="16.5" thickBot="1">
      <c r="A50" s="2">
        <v>8</v>
      </c>
      <c r="B50" s="15" t="s">
        <v>39</v>
      </c>
      <c r="C50" s="7">
        <v>2</v>
      </c>
      <c r="D50" s="7">
        <v>0</v>
      </c>
      <c r="E50" s="8"/>
      <c r="F50" s="9">
        <f t="shared" si="1"/>
        <v>2</v>
      </c>
      <c r="G50" s="8" t="s">
        <v>51</v>
      </c>
    </row>
    <row r="51" spans="1:7" ht="16.5" thickBot="1">
      <c r="A51" s="2">
        <v>9</v>
      </c>
      <c r="B51" s="15" t="s">
        <v>39</v>
      </c>
      <c r="C51" s="7">
        <v>11</v>
      </c>
      <c r="D51" s="7">
        <v>0</v>
      </c>
      <c r="E51" s="8"/>
      <c r="F51" s="9">
        <f t="shared" si="1"/>
        <v>11</v>
      </c>
      <c r="G51" s="8" t="s">
        <v>52</v>
      </c>
    </row>
    <row r="52" spans="1:7" ht="16.5" thickBot="1">
      <c r="A52" s="2">
        <v>10</v>
      </c>
      <c r="B52" s="15" t="s">
        <v>39</v>
      </c>
      <c r="C52" s="7">
        <v>0</v>
      </c>
      <c r="D52" s="7">
        <v>5</v>
      </c>
      <c r="E52" s="8"/>
      <c r="F52" s="9">
        <f t="shared" si="1"/>
        <v>5</v>
      </c>
      <c r="G52" s="8" t="s">
        <v>53</v>
      </c>
    </row>
    <row r="53" spans="1:7" ht="16.5" thickBot="1">
      <c r="A53" s="2">
        <v>11</v>
      </c>
      <c r="B53" s="15" t="s">
        <v>39</v>
      </c>
      <c r="C53" s="7">
        <v>4</v>
      </c>
      <c r="D53" s="7">
        <v>0</v>
      </c>
      <c r="E53" s="8"/>
      <c r="F53" s="9">
        <f t="shared" si="1"/>
        <v>4</v>
      </c>
      <c r="G53" s="8" t="s">
        <v>54</v>
      </c>
    </row>
    <row r="54" spans="1:7" ht="16.5" thickBot="1">
      <c r="A54" s="2">
        <v>12</v>
      </c>
      <c r="B54" s="15" t="s">
        <v>39</v>
      </c>
      <c r="C54" s="7">
        <v>4.6</v>
      </c>
      <c r="D54" s="7">
        <v>1</v>
      </c>
      <c r="E54" s="8"/>
      <c r="F54" s="9">
        <f t="shared" si="1"/>
        <v>5.6</v>
      </c>
      <c r="G54" s="8" t="s">
        <v>55</v>
      </c>
    </row>
    <row r="55" spans="1:7" ht="16.5" thickBot="1">
      <c r="A55" s="2">
        <v>13</v>
      </c>
      <c r="B55" s="15" t="s">
        <v>39</v>
      </c>
      <c r="C55" s="7">
        <v>2.5</v>
      </c>
      <c r="D55" s="7">
        <v>0.5</v>
      </c>
      <c r="E55" s="8"/>
      <c r="F55" s="9">
        <f t="shared" si="1"/>
        <v>3</v>
      </c>
      <c r="G55" s="8" t="s">
        <v>56</v>
      </c>
    </row>
    <row r="56" spans="1:7" ht="16.5" thickBot="1">
      <c r="A56" s="2">
        <v>14</v>
      </c>
      <c r="B56" s="15" t="s">
        <v>39</v>
      </c>
      <c r="C56" s="7">
        <v>2.6</v>
      </c>
      <c r="D56" s="7">
        <v>0</v>
      </c>
      <c r="E56" s="8"/>
      <c r="F56" s="9">
        <f t="shared" si="1"/>
        <v>2.6</v>
      </c>
      <c r="G56" s="8" t="s">
        <v>57</v>
      </c>
    </row>
    <row r="57" spans="1:7" ht="16.5" thickBot="1">
      <c r="A57" s="2">
        <v>15</v>
      </c>
      <c r="B57" s="15" t="s">
        <v>39</v>
      </c>
      <c r="C57" s="7">
        <v>4.5</v>
      </c>
      <c r="D57" s="7">
        <v>3</v>
      </c>
      <c r="E57" s="8"/>
      <c r="F57" s="9">
        <f t="shared" si="1"/>
        <v>7.5</v>
      </c>
      <c r="G57" s="8" t="s">
        <v>58</v>
      </c>
    </row>
    <row r="58" spans="1:7" ht="16.5" thickBot="1">
      <c r="A58" s="2">
        <v>16</v>
      </c>
      <c r="B58" s="15" t="s">
        <v>39</v>
      </c>
      <c r="C58" s="7">
        <v>1.1</v>
      </c>
      <c r="D58" s="7">
        <v>0.5</v>
      </c>
      <c r="E58" s="8"/>
      <c r="F58" s="9">
        <f t="shared" si="1"/>
        <v>1.6</v>
      </c>
      <c r="G58" s="8" t="s">
        <v>59</v>
      </c>
    </row>
    <row r="59" spans="1:7" ht="16.5" thickBot="1">
      <c r="A59" s="2">
        <v>17</v>
      </c>
      <c r="B59" s="15" t="s">
        <v>39</v>
      </c>
      <c r="C59" s="7">
        <v>3</v>
      </c>
      <c r="D59" s="7">
        <v>0</v>
      </c>
      <c r="E59" s="8"/>
      <c r="F59" s="9">
        <f t="shared" si="1"/>
        <v>3</v>
      </c>
      <c r="G59" s="8" t="s">
        <v>60</v>
      </c>
    </row>
    <row r="60" spans="1:7" ht="16.5" thickBot="1">
      <c r="A60" s="2">
        <v>18</v>
      </c>
      <c r="B60" s="15" t="s">
        <v>39</v>
      </c>
      <c r="C60" s="7">
        <v>3</v>
      </c>
      <c r="D60" s="7">
        <v>0</v>
      </c>
      <c r="E60" s="8"/>
      <c r="F60" s="9">
        <f t="shared" si="1"/>
        <v>3</v>
      </c>
      <c r="G60" s="8" t="s">
        <v>61</v>
      </c>
    </row>
    <row r="61" spans="1:7" ht="16.5" thickBot="1">
      <c r="A61" s="2">
        <v>19</v>
      </c>
      <c r="B61" s="15" t="s">
        <v>39</v>
      </c>
      <c r="C61" s="7">
        <v>1.8</v>
      </c>
      <c r="D61" s="7">
        <v>0</v>
      </c>
      <c r="E61" s="8"/>
      <c r="F61" s="9">
        <f t="shared" si="1"/>
        <v>1.8</v>
      </c>
      <c r="G61" s="8" t="s">
        <v>62</v>
      </c>
    </row>
    <row r="62" spans="1:7" ht="16.5" thickBot="1">
      <c r="A62" s="2">
        <v>20</v>
      </c>
      <c r="B62" s="15" t="s">
        <v>39</v>
      </c>
      <c r="C62" s="7">
        <v>4.3</v>
      </c>
      <c r="D62" s="7">
        <v>0</v>
      </c>
      <c r="E62" s="8"/>
      <c r="F62" s="9">
        <f t="shared" si="1"/>
        <v>4.3</v>
      </c>
      <c r="G62" s="8" t="s">
        <v>63</v>
      </c>
    </row>
    <row r="63" spans="1:7" ht="16.5" thickBot="1">
      <c r="A63" s="2">
        <v>21</v>
      </c>
      <c r="B63" s="15" t="s">
        <v>39</v>
      </c>
      <c r="C63" s="7">
        <v>1</v>
      </c>
      <c r="D63" s="7">
        <v>0</v>
      </c>
      <c r="E63" s="8"/>
      <c r="F63" s="9">
        <f t="shared" si="1"/>
        <v>1</v>
      </c>
      <c r="G63" s="8" t="s">
        <v>64</v>
      </c>
    </row>
    <row r="64" spans="1:11" ht="32.25" thickBot="1">
      <c r="A64" s="2">
        <v>22</v>
      </c>
      <c r="B64" s="15" t="s">
        <v>39</v>
      </c>
      <c r="C64" s="7">
        <v>10.2</v>
      </c>
      <c r="D64" s="7">
        <v>1</v>
      </c>
      <c r="E64" s="8"/>
      <c r="F64" s="9">
        <f t="shared" si="1"/>
        <v>11.2</v>
      </c>
      <c r="G64" s="24" t="s">
        <v>65</v>
      </c>
      <c r="I64" s="54"/>
      <c r="J64" s="54"/>
      <c r="K64" s="54"/>
    </row>
    <row r="65" spans="1:7" ht="16.5" thickBot="1">
      <c r="A65" s="2">
        <v>23</v>
      </c>
      <c r="B65" s="15" t="s">
        <v>39</v>
      </c>
      <c r="C65" s="7">
        <v>6.4</v>
      </c>
      <c r="D65" s="7">
        <v>0</v>
      </c>
      <c r="E65" s="8"/>
      <c r="F65" s="9">
        <f t="shared" si="1"/>
        <v>6.4</v>
      </c>
      <c r="G65" s="8" t="s">
        <v>66</v>
      </c>
    </row>
    <row r="66" spans="1:7" ht="16.5" thickBot="1">
      <c r="A66" s="2">
        <v>24</v>
      </c>
      <c r="B66" s="15" t="s">
        <v>39</v>
      </c>
      <c r="C66" s="7">
        <v>2.8</v>
      </c>
      <c r="D66" s="7">
        <v>0</v>
      </c>
      <c r="E66" s="8"/>
      <c r="F66" s="9">
        <f t="shared" si="1"/>
        <v>2.8</v>
      </c>
      <c r="G66" s="8" t="s">
        <v>67</v>
      </c>
    </row>
    <row r="67" spans="1:7" ht="16.5" thickBot="1">
      <c r="A67" s="2">
        <v>25</v>
      </c>
      <c r="B67" s="15" t="s">
        <v>39</v>
      </c>
      <c r="C67" s="10">
        <v>5.7</v>
      </c>
      <c r="D67" s="10">
        <v>0</v>
      </c>
      <c r="E67" s="11"/>
      <c r="F67" s="12">
        <f t="shared" si="1"/>
        <v>5.7</v>
      </c>
      <c r="G67" s="8" t="s">
        <v>68</v>
      </c>
    </row>
    <row r="68" spans="1:7" ht="16.5" thickBot="1">
      <c r="A68" s="2">
        <v>26</v>
      </c>
      <c r="B68" s="15" t="s">
        <v>39</v>
      </c>
      <c r="C68" s="10">
        <v>9.5</v>
      </c>
      <c r="D68" s="10">
        <v>0</v>
      </c>
      <c r="E68" s="11"/>
      <c r="F68" s="12">
        <f>C68+D68</f>
        <v>9.5</v>
      </c>
      <c r="G68" s="8" t="s">
        <v>69</v>
      </c>
    </row>
    <row r="69" spans="1:7" ht="16.5" thickBot="1">
      <c r="A69" s="2">
        <v>27</v>
      </c>
      <c r="B69" s="15" t="s">
        <v>39</v>
      </c>
      <c r="C69" s="10">
        <v>3.5</v>
      </c>
      <c r="D69" s="10">
        <v>0.8</v>
      </c>
      <c r="E69" s="11"/>
      <c r="F69" s="12">
        <f>C69+D69</f>
        <v>4.3</v>
      </c>
      <c r="G69" s="8" t="s">
        <v>70</v>
      </c>
    </row>
    <row r="70" spans="1:7" ht="16.5" thickBot="1">
      <c r="A70" s="2">
        <v>28</v>
      </c>
      <c r="B70" s="25" t="s">
        <v>39</v>
      </c>
      <c r="C70" s="10">
        <v>3</v>
      </c>
      <c r="D70" s="10">
        <v>0</v>
      </c>
      <c r="E70" s="11"/>
      <c r="F70" s="12">
        <f>C70+D70</f>
        <v>3</v>
      </c>
      <c r="G70" s="11" t="s">
        <v>71</v>
      </c>
    </row>
    <row r="71" spans="1:11" ht="19.5" thickBot="1">
      <c r="A71" s="55" t="s">
        <v>31</v>
      </c>
      <c r="B71" s="56"/>
      <c r="C71" s="5">
        <f>SUM(C43:C70)</f>
        <v>114.55</v>
      </c>
      <c r="D71" s="5">
        <f>SUM(D43:D70)</f>
        <v>16.1</v>
      </c>
      <c r="E71" s="5">
        <f>SUM(E43:E70)</f>
        <v>0</v>
      </c>
      <c r="F71" s="5">
        <f>SUM(F43:F70)</f>
        <v>130.64999999999998</v>
      </c>
      <c r="G71" s="6"/>
      <c r="K71" s="28"/>
    </row>
    <row r="73" ht="15.75" thickBot="1"/>
    <row r="74" spans="2:7" ht="45">
      <c r="B74" s="19" t="s">
        <v>72</v>
      </c>
      <c r="C74" s="20" t="s">
        <v>41</v>
      </c>
      <c r="D74" s="20" t="s">
        <v>40</v>
      </c>
      <c r="E74" s="20"/>
      <c r="F74" s="22" t="s">
        <v>43</v>
      </c>
      <c r="G74" s="23" t="s">
        <v>73</v>
      </c>
    </row>
    <row r="75" spans="2:7" ht="21" thickBot="1">
      <c r="B75" s="26">
        <f>F71</f>
        <v>130.64999999999998</v>
      </c>
      <c r="C75" s="30"/>
      <c r="D75" s="30"/>
      <c r="E75" s="30"/>
      <c r="F75" s="30"/>
      <c r="G75" s="42"/>
    </row>
    <row r="78" spans="1:2" ht="21">
      <c r="A78" s="44" t="s">
        <v>74</v>
      </c>
      <c r="B78" s="44"/>
    </row>
    <row r="79" spans="1:7" ht="19.5">
      <c r="A79" s="45" t="s">
        <v>75</v>
      </c>
      <c r="B79" s="45"/>
      <c r="C79" s="45"/>
      <c r="D79" s="45"/>
      <c r="E79" s="45"/>
      <c r="F79" s="45"/>
      <c r="G79" s="45"/>
    </row>
    <row r="80" ht="15.75" thickBot="1"/>
    <row r="81" spans="1:7" ht="60" customHeight="1">
      <c r="A81" s="46" t="s">
        <v>16</v>
      </c>
      <c r="B81" s="48" t="s">
        <v>17</v>
      </c>
      <c r="C81" s="48" t="s">
        <v>33</v>
      </c>
      <c r="D81" s="48"/>
      <c r="E81" s="48" t="s">
        <v>20</v>
      </c>
      <c r="F81" s="50" t="s">
        <v>32</v>
      </c>
      <c r="G81" s="52" t="s">
        <v>34</v>
      </c>
    </row>
    <row r="82" spans="1:7" ht="15.75" thickBot="1">
      <c r="A82" s="47"/>
      <c r="B82" s="49"/>
      <c r="C82" s="1" t="s">
        <v>18</v>
      </c>
      <c r="D82" s="1" t="s">
        <v>19</v>
      </c>
      <c r="E82" s="49"/>
      <c r="F82" s="51"/>
      <c r="G82" s="53"/>
    </row>
    <row r="83" spans="1:7" ht="15.75">
      <c r="A83" s="2">
        <v>1</v>
      </c>
      <c r="B83" s="15" t="s">
        <v>76</v>
      </c>
      <c r="C83" s="16">
        <v>1.8</v>
      </c>
      <c r="D83" s="16">
        <v>0</v>
      </c>
      <c r="E83" s="17"/>
      <c r="F83" s="18">
        <f>C83+D83</f>
        <v>1.8</v>
      </c>
      <c r="G83" s="17" t="s">
        <v>77</v>
      </c>
    </row>
    <row r="84" spans="1:7" ht="15.75">
      <c r="A84" s="3">
        <v>2</v>
      </c>
      <c r="B84" s="15" t="s">
        <v>76</v>
      </c>
      <c r="C84" s="7">
        <v>0.8</v>
      </c>
      <c r="D84" s="16">
        <v>0</v>
      </c>
      <c r="E84" s="8"/>
      <c r="F84" s="9">
        <f aca="true" t="shared" si="2" ref="F84:F94">C84+D84</f>
        <v>0.8</v>
      </c>
      <c r="G84" s="8" t="s">
        <v>78</v>
      </c>
    </row>
    <row r="85" spans="1:7" ht="15.75">
      <c r="A85" s="3">
        <v>3</v>
      </c>
      <c r="B85" s="15" t="s">
        <v>76</v>
      </c>
      <c r="C85" s="7">
        <v>0.3</v>
      </c>
      <c r="D85" s="16">
        <v>0</v>
      </c>
      <c r="E85" s="8"/>
      <c r="F85" s="9">
        <f t="shared" si="2"/>
        <v>0.3</v>
      </c>
      <c r="G85" s="8" t="s">
        <v>79</v>
      </c>
    </row>
    <row r="86" spans="1:7" ht="15.75">
      <c r="A86" s="3">
        <v>4</v>
      </c>
      <c r="B86" s="15" t="s">
        <v>76</v>
      </c>
      <c r="C86" s="7">
        <v>0.8</v>
      </c>
      <c r="D86" s="16">
        <v>0</v>
      </c>
      <c r="E86" s="8"/>
      <c r="F86" s="9">
        <f t="shared" si="2"/>
        <v>0.8</v>
      </c>
      <c r="G86" s="8" t="s">
        <v>80</v>
      </c>
    </row>
    <row r="87" spans="1:7" ht="15.75">
      <c r="A87" s="3">
        <v>5</v>
      </c>
      <c r="B87" s="15" t="s">
        <v>76</v>
      </c>
      <c r="C87" s="7">
        <v>1.5</v>
      </c>
      <c r="D87" s="16">
        <v>0</v>
      </c>
      <c r="E87" s="8"/>
      <c r="F87" s="9">
        <f t="shared" si="2"/>
        <v>1.5</v>
      </c>
      <c r="G87" s="8" t="s">
        <v>81</v>
      </c>
    </row>
    <row r="88" spans="1:7" ht="15.75">
      <c r="A88" s="3">
        <v>6</v>
      </c>
      <c r="B88" s="15" t="s">
        <v>76</v>
      </c>
      <c r="C88" s="7">
        <v>1.2</v>
      </c>
      <c r="D88" s="16">
        <v>0</v>
      </c>
      <c r="E88" s="8"/>
      <c r="F88" s="9">
        <f t="shared" si="2"/>
        <v>1.2</v>
      </c>
      <c r="G88" s="8" t="s">
        <v>82</v>
      </c>
    </row>
    <row r="89" spans="1:7" ht="15.75">
      <c r="A89" s="3">
        <v>7</v>
      </c>
      <c r="B89" s="15" t="s">
        <v>76</v>
      </c>
      <c r="C89" s="7">
        <v>1</v>
      </c>
      <c r="D89" s="16">
        <v>0</v>
      </c>
      <c r="E89" s="8"/>
      <c r="F89" s="9">
        <f t="shared" si="2"/>
        <v>1</v>
      </c>
      <c r="G89" s="8" t="s">
        <v>83</v>
      </c>
    </row>
    <row r="90" spans="1:7" ht="15.75">
      <c r="A90" s="3">
        <v>8</v>
      </c>
      <c r="B90" s="15" t="s">
        <v>76</v>
      </c>
      <c r="C90" s="7">
        <v>1.1</v>
      </c>
      <c r="D90" s="16">
        <v>0</v>
      </c>
      <c r="E90" s="8"/>
      <c r="F90" s="9">
        <f t="shared" si="2"/>
        <v>1.1</v>
      </c>
      <c r="G90" s="8" t="s">
        <v>84</v>
      </c>
    </row>
    <row r="91" spans="1:7" ht="15.75">
      <c r="A91" s="3">
        <v>9</v>
      </c>
      <c r="B91" s="15" t="s">
        <v>76</v>
      </c>
      <c r="C91" s="7">
        <v>1.3</v>
      </c>
      <c r="D91" s="16">
        <v>0</v>
      </c>
      <c r="E91" s="8"/>
      <c r="F91" s="9">
        <f t="shared" si="2"/>
        <v>1.3</v>
      </c>
      <c r="G91" s="8" t="s">
        <v>85</v>
      </c>
    </row>
    <row r="92" spans="1:7" ht="15.75">
      <c r="A92" s="3">
        <v>10</v>
      </c>
      <c r="B92" s="15" t="s">
        <v>76</v>
      </c>
      <c r="C92" s="7">
        <v>0.8</v>
      </c>
      <c r="D92" s="16">
        <v>0</v>
      </c>
      <c r="E92" s="8"/>
      <c r="F92" s="9">
        <f t="shared" si="2"/>
        <v>0.8</v>
      </c>
      <c r="G92" s="8" t="s">
        <v>86</v>
      </c>
    </row>
    <row r="93" spans="1:7" ht="15.75">
      <c r="A93" s="3">
        <v>11</v>
      </c>
      <c r="B93" s="15" t="s">
        <v>76</v>
      </c>
      <c r="C93" s="7">
        <v>0.3</v>
      </c>
      <c r="D93" s="16">
        <v>0</v>
      </c>
      <c r="E93" s="8"/>
      <c r="F93" s="9">
        <f t="shared" si="2"/>
        <v>0.3</v>
      </c>
      <c r="G93" s="8" t="s">
        <v>87</v>
      </c>
    </row>
    <row r="94" spans="1:7" ht="16.5" thickBot="1">
      <c r="A94" s="3">
        <v>12</v>
      </c>
      <c r="B94" s="15" t="s">
        <v>76</v>
      </c>
      <c r="C94" s="7">
        <v>0.9</v>
      </c>
      <c r="D94" s="16">
        <v>0</v>
      </c>
      <c r="E94" s="8"/>
      <c r="F94" s="9">
        <f t="shared" si="2"/>
        <v>0.9</v>
      </c>
      <c r="G94" s="8" t="s">
        <v>88</v>
      </c>
    </row>
    <row r="95" spans="1:11" ht="19.5" thickBot="1">
      <c r="A95" s="55" t="s">
        <v>31</v>
      </c>
      <c r="B95" s="56"/>
      <c r="C95" s="5">
        <f>SUM(C83:C94)</f>
        <v>11.800000000000002</v>
      </c>
      <c r="D95" s="5">
        <f>SUM(D83:D94)</f>
        <v>0</v>
      </c>
      <c r="E95" s="5">
        <f>SUM(E83:E94)</f>
        <v>0</v>
      </c>
      <c r="F95" s="5">
        <f>SUM(F83:F94)</f>
        <v>11.800000000000002</v>
      </c>
      <c r="G95" s="6"/>
      <c r="K95" s="28"/>
    </row>
    <row r="97" ht="15.75" thickBot="1"/>
    <row r="98" spans="2:7" ht="45">
      <c r="B98" s="19" t="s">
        <v>89</v>
      </c>
      <c r="C98" s="20" t="s">
        <v>41</v>
      </c>
      <c r="D98" s="20" t="s">
        <v>40</v>
      </c>
      <c r="E98" s="20"/>
      <c r="F98" s="22" t="s">
        <v>43</v>
      </c>
      <c r="G98" s="23" t="s">
        <v>90</v>
      </c>
    </row>
    <row r="99" spans="2:7" ht="21" thickBot="1">
      <c r="B99" s="26">
        <f>F95</f>
        <v>11.800000000000002</v>
      </c>
      <c r="C99" s="30"/>
      <c r="D99" s="30"/>
      <c r="E99" s="30"/>
      <c r="F99" s="30"/>
      <c r="G99" s="42"/>
    </row>
    <row r="101" spans="1:2" ht="21">
      <c r="A101" s="44" t="s">
        <v>91</v>
      </c>
      <c r="B101" s="44"/>
    </row>
    <row r="102" spans="1:7" ht="43.5" customHeight="1">
      <c r="A102" s="57" t="s">
        <v>94</v>
      </c>
      <c r="B102" s="57"/>
      <c r="C102" s="57"/>
      <c r="D102" s="57"/>
      <c r="E102" s="57"/>
      <c r="F102" s="57"/>
      <c r="G102" s="57"/>
    </row>
    <row r="103" ht="15.75" thickBot="1"/>
    <row r="104" spans="1:7" ht="60" customHeight="1">
      <c r="A104" s="46" t="s">
        <v>16</v>
      </c>
      <c r="B104" s="48" t="s">
        <v>17</v>
      </c>
      <c r="C104" s="50" t="s">
        <v>95</v>
      </c>
      <c r="D104" s="58" t="s">
        <v>96</v>
      </c>
      <c r="E104" s="48" t="s">
        <v>20</v>
      </c>
      <c r="F104" s="50" t="s">
        <v>97</v>
      </c>
      <c r="G104" s="52" t="s">
        <v>98</v>
      </c>
    </row>
    <row r="105" spans="1:7" ht="15.75" thickBot="1">
      <c r="A105" s="47"/>
      <c r="B105" s="49"/>
      <c r="C105" s="51"/>
      <c r="D105" s="59"/>
      <c r="E105" s="49"/>
      <c r="F105" s="51"/>
      <c r="G105" s="53"/>
    </row>
    <row r="106" spans="1:7" ht="16.5" thickBot="1">
      <c r="A106" s="2">
        <v>1</v>
      </c>
      <c r="B106" s="34" t="s">
        <v>99</v>
      </c>
      <c r="C106" s="18" t="s">
        <v>100</v>
      </c>
      <c r="D106" s="18">
        <v>50</v>
      </c>
      <c r="E106" s="32"/>
      <c r="F106" s="18"/>
      <c r="G106" s="33"/>
    </row>
    <row r="107" spans="1:7" ht="32.25" thickBot="1">
      <c r="A107" s="2">
        <v>2</v>
      </c>
      <c r="B107" s="34" t="s">
        <v>101</v>
      </c>
      <c r="C107" s="18" t="s">
        <v>100</v>
      </c>
      <c r="D107" s="18">
        <v>50</v>
      </c>
      <c r="E107" s="32"/>
      <c r="F107" s="18"/>
      <c r="G107" s="33"/>
    </row>
    <row r="108" spans="1:7" ht="34.5" customHeight="1" thickBot="1">
      <c r="A108" s="2">
        <v>3</v>
      </c>
      <c r="B108" s="34" t="s">
        <v>102</v>
      </c>
      <c r="C108" s="18" t="s">
        <v>100</v>
      </c>
      <c r="D108" s="18">
        <v>40</v>
      </c>
      <c r="E108" s="17"/>
      <c r="F108" s="18"/>
      <c r="G108" s="33"/>
    </row>
    <row r="109" spans="1:7" ht="35.25" customHeight="1" thickBot="1">
      <c r="A109" s="2">
        <v>4</v>
      </c>
      <c r="B109" s="35" t="s">
        <v>103</v>
      </c>
      <c r="C109" s="18" t="s">
        <v>100</v>
      </c>
      <c r="D109" s="18">
        <v>30</v>
      </c>
      <c r="E109" s="17"/>
      <c r="F109" s="18"/>
      <c r="G109" s="33"/>
    </row>
    <row r="110" spans="1:11" ht="19.5" thickBot="1">
      <c r="A110" s="55" t="s">
        <v>31</v>
      </c>
      <c r="B110" s="56"/>
      <c r="C110" s="56"/>
      <c r="D110" s="56"/>
      <c r="E110" s="56"/>
      <c r="F110" s="66"/>
      <c r="G110" s="36"/>
      <c r="K110" s="28"/>
    </row>
    <row r="111" spans="1:7" ht="19.5" customHeight="1" thickBot="1">
      <c r="A111" s="67" t="s">
        <v>104</v>
      </c>
      <c r="B111" s="68"/>
      <c r="C111" s="68"/>
      <c r="D111" s="68"/>
      <c r="E111" s="68"/>
      <c r="F111" s="69"/>
      <c r="G111" s="37"/>
    </row>
    <row r="112" spans="1:7" ht="19.5" customHeight="1" thickBot="1">
      <c r="A112" s="67" t="s">
        <v>105</v>
      </c>
      <c r="B112" s="68"/>
      <c r="C112" s="68"/>
      <c r="D112" s="68"/>
      <c r="E112" s="68"/>
      <c r="F112" s="68"/>
      <c r="G112" s="38"/>
    </row>
    <row r="116" ht="15.75" thickBot="1"/>
    <row r="117" spans="2:7" ht="21" thickBot="1">
      <c r="B117" s="70" t="s">
        <v>93</v>
      </c>
      <c r="C117" s="71"/>
      <c r="D117" s="27"/>
      <c r="E117" s="27"/>
      <c r="F117" s="27"/>
      <c r="G117" s="27"/>
    </row>
    <row r="118" spans="2:7" ht="15.75" thickBot="1">
      <c r="B118" s="27"/>
      <c r="C118" s="27"/>
      <c r="D118" s="27"/>
      <c r="E118" s="27"/>
      <c r="F118" s="27"/>
      <c r="G118" s="27"/>
    </row>
    <row r="119" spans="2:7" ht="30" customHeight="1">
      <c r="B119" s="72" t="s">
        <v>44</v>
      </c>
      <c r="C119" s="73"/>
      <c r="D119" s="73"/>
      <c r="E119" s="73"/>
      <c r="F119" s="73"/>
      <c r="G119" s="31"/>
    </row>
    <row r="120" spans="2:7" ht="30" customHeight="1">
      <c r="B120" s="60" t="s">
        <v>73</v>
      </c>
      <c r="C120" s="61"/>
      <c r="D120" s="61"/>
      <c r="E120" s="61"/>
      <c r="F120" s="61"/>
      <c r="G120" s="39"/>
    </row>
    <row r="121" spans="2:7" ht="30" customHeight="1">
      <c r="B121" s="60" t="s">
        <v>90</v>
      </c>
      <c r="C121" s="61"/>
      <c r="D121" s="61"/>
      <c r="E121" s="61"/>
      <c r="F121" s="61"/>
      <c r="G121" s="39"/>
    </row>
    <row r="122" spans="2:7" ht="30" customHeight="1" thickBot="1">
      <c r="B122" s="62" t="s">
        <v>92</v>
      </c>
      <c r="C122" s="63"/>
      <c r="D122" s="63"/>
      <c r="E122" s="63"/>
      <c r="F122" s="63"/>
      <c r="G122" s="40"/>
    </row>
    <row r="123" spans="2:11" ht="30.75" customHeight="1" thickBot="1">
      <c r="B123" s="64" t="s">
        <v>31</v>
      </c>
      <c r="C123" s="65"/>
      <c r="D123" s="65"/>
      <c r="E123" s="65"/>
      <c r="F123" s="65"/>
      <c r="G123" s="41"/>
      <c r="K123" s="29">
        <f>K110+K95+K71+L33</f>
        <v>0</v>
      </c>
    </row>
  </sheetData>
  <sheetProtection/>
  <mergeCells count="48">
    <mergeCell ref="B121:F121"/>
    <mergeCell ref="B122:F122"/>
    <mergeCell ref="B123:F123"/>
    <mergeCell ref="A110:F110"/>
    <mergeCell ref="A111:F111"/>
    <mergeCell ref="A112:F112"/>
    <mergeCell ref="B117:C117"/>
    <mergeCell ref="B119:F119"/>
    <mergeCell ref="B120:F120"/>
    <mergeCell ref="A95:B95"/>
    <mergeCell ref="A101:B101"/>
    <mergeCell ref="A102:G102"/>
    <mergeCell ref="A104:A105"/>
    <mergeCell ref="B104:B105"/>
    <mergeCell ref="C104:C105"/>
    <mergeCell ref="D104:D105"/>
    <mergeCell ref="E104:E105"/>
    <mergeCell ref="F104:F105"/>
    <mergeCell ref="G104:G105"/>
    <mergeCell ref="I64:K64"/>
    <mergeCell ref="A71:B71"/>
    <mergeCell ref="A78:B78"/>
    <mergeCell ref="A79:G79"/>
    <mergeCell ref="A81:A82"/>
    <mergeCell ref="B81:B82"/>
    <mergeCell ref="C81:D81"/>
    <mergeCell ref="E81:E82"/>
    <mergeCell ref="F81:F82"/>
    <mergeCell ref="G81:G82"/>
    <mergeCell ref="J29:L29"/>
    <mergeCell ref="A33:B33"/>
    <mergeCell ref="A38:B38"/>
    <mergeCell ref="A39:G39"/>
    <mergeCell ref="A41:A42"/>
    <mergeCell ref="B41:B42"/>
    <mergeCell ref="C41:D41"/>
    <mergeCell ref="E41:E42"/>
    <mergeCell ref="F41:F42"/>
    <mergeCell ref="G41:G42"/>
    <mergeCell ref="A1:G1"/>
    <mergeCell ref="A3:B3"/>
    <mergeCell ref="A4:G4"/>
    <mergeCell ref="A6:A7"/>
    <mergeCell ref="B6:B7"/>
    <mergeCell ref="C6:D6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6" manualBreakCount="6">
    <brk id="28" max="6" man="1"/>
    <brk id="37" max="6" man="1"/>
    <brk id="66" max="6" man="1"/>
    <brk id="76" max="6" man="1"/>
    <brk id="100" max="6" man="1"/>
    <brk id="113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="60" zoomScalePageLayoutView="0" workbookViewId="0" topLeftCell="A1">
      <selection activeCell="K38" sqref="K38"/>
    </sheetView>
  </sheetViews>
  <sheetFormatPr defaultColWidth="9.140625" defaultRowHeight="15"/>
  <cols>
    <col min="1" max="1" width="4.57421875" style="0" customWidth="1"/>
    <col min="2" max="2" width="24.140625" style="0" customWidth="1"/>
    <col min="3" max="3" width="12.7109375" style="0" customWidth="1"/>
    <col min="4" max="4" width="16.7109375" style="0" customWidth="1"/>
    <col min="5" max="5" width="17.57421875" style="0" hidden="1" customWidth="1"/>
    <col min="6" max="6" width="17.57421875" style="0" customWidth="1"/>
    <col min="7" max="7" width="65.140625" style="0" customWidth="1"/>
    <col min="8" max="10" width="8.57421875" style="0" customWidth="1"/>
    <col min="11" max="11" width="16.8515625" style="0" customWidth="1"/>
  </cols>
  <sheetData>
    <row r="1" spans="1:7" ht="19.5">
      <c r="A1" s="45" t="s">
        <v>75</v>
      </c>
      <c r="B1" s="45"/>
      <c r="C1" s="45"/>
      <c r="D1" s="45"/>
      <c r="E1" s="45"/>
      <c r="F1" s="45"/>
      <c r="G1" s="45"/>
    </row>
    <row r="2" ht="15.75" thickBot="1"/>
    <row r="3" spans="1:7" ht="60" customHeight="1">
      <c r="A3" s="46" t="s">
        <v>16</v>
      </c>
      <c r="B3" s="48" t="s">
        <v>17</v>
      </c>
      <c r="C3" s="48" t="s">
        <v>33</v>
      </c>
      <c r="D3" s="48"/>
      <c r="E3" s="48" t="s">
        <v>20</v>
      </c>
      <c r="F3" s="50" t="s">
        <v>32</v>
      </c>
      <c r="G3" s="52" t="s">
        <v>34</v>
      </c>
    </row>
    <row r="4" spans="1:7" ht="15.75" thickBot="1">
      <c r="A4" s="47"/>
      <c r="B4" s="49"/>
      <c r="C4" s="1" t="s">
        <v>18</v>
      </c>
      <c r="D4" s="1" t="s">
        <v>19</v>
      </c>
      <c r="E4" s="49"/>
      <c r="F4" s="51"/>
      <c r="G4" s="53"/>
    </row>
    <row r="5" spans="1:7" ht="15.75">
      <c r="A5" s="2">
        <v>1</v>
      </c>
      <c r="B5" s="15" t="s">
        <v>76</v>
      </c>
      <c r="C5" s="16">
        <v>1.8</v>
      </c>
      <c r="D5" s="16">
        <v>0</v>
      </c>
      <c r="E5" s="17"/>
      <c r="F5" s="18">
        <f>C5+D5</f>
        <v>1.8</v>
      </c>
      <c r="G5" s="17" t="s">
        <v>77</v>
      </c>
    </row>
    <row r="6" spans="1:7" ht="15.75">
      <c r="A6" s="3">
        <v>2</v>
      </c>
      <c r="B6" s="15" t="s">
        <v>76</v>
      </c>
      <c r="C6" s="7">
        <v>0.8</v>
      </c>
      <c r="D6" s="16">
        <v>0</v>
      </c>
      <c r="E6" s="8"/>
      <c r="F6" s="9">
        <f aca="true" t="shared" si="0" ref="F6:F16">C6+D6</f>
        <v>0.8</v>
      </c>
      <c r="G6" s="8" t="s">
        <v>78</v>
      </c>
    </row>
    <row r="7" spans="1:7" ht="15.75">
      <c r="A7" s="3">
        <v>3</v>
      </c>
      <c r="B7" s="15" t="s">
        <v>76</v>
      </c>
      <c r="C7" s="7">
        <v>0.3</v>
      </c>
      <c r="D7" s="16">
        <v>0</v>
      </c>
      <c r="E7" s="8"/>
      <c r="F7" s="9">
        <f t="shared" si="0"/>
        <v>0.3</v>
      </c>
      <c r="G7" s="8" t="s">
        <v>79</v>
      </c>
    </row>
    <row r="8" spans="1:7" ht="15.75">
      <c r="A8" s="3">
        <v>4</v>
      </c>
      <c r="B8" s="15" t="s">
        <v>76</v>
      </c>
      <c r="C8" s="7">
        <v>0.8</v>
      </c>
      <c r="D8" s="16">
        <v>0</v>
      </c>
      <c r="E8" s="8"/>
      <c r="F8" s="9">
        <f t="shared" si="0"/>
        <v>0.8</v>
      </c>
      <c r="G8" s="8" t="s">
        <v>80</v>
      </c>
    </row>
    <row r="9" spans="1:7" ht="15.75">
      <c r="A9" s="3">
        <v>5</v>
      </c>
      <c r="B9" s="15" t="s">
        <v>76</v>
      </c>
      <c r="C9" s="7">
        <v>1.5</v>
      </c>
      <c r="D9" s="16">
        <v>0</v>
      </c>
      <c r="E9" s="8"/>
      <c r="F9" s="9">
        <f t="shared" si="0"/>
        <v>1.5</v>
      </c>
      <c r="G9" s="8" t="s">
        <v>81</v>
      </c>
    </row>
    <row r="10" spans="1:7" ht="15.75">
      <c r="A10" s="3">
        <v>6</v>
      </c>
      <c r="B10" s="15" t="s">
        <v>76</v>
      </c>
      <c r="C10" s="7">
        <v>1.2</v>
      </c>
      <c r="D10" s="16">
        <v>0</v>
      </c>
      <c r="E10" s="8"/>
      <c r="F10" s="9">
        <f t="shared" si="0"/>
        <v>1.2</v>
      </c>
      <c r="G10" s="8" t="s">
        <v>82</v>
      </c>
    </row>
    <row r="11" spans="1:7" ht="15.75">
      <c r="A11" s="3">
        <v>7</v>
      </c>
      <c r="B11" s="15" t="s">
        <v>76</v>
      </c>
      <c r="C11" s="7">
        <v>1</v>
      </c>
      <c r="D11" s="16">
        <v>0</v>
      </c>
      <c r="E11" s="8"/>
      <c r="F11" s="9">
        <f t="shared" si="0"/>
        <v>1</v>
      </c>
      <c r="G11" s="8" t="s">
        <v>83</v>
      </c>
    </row>
    <row r="12" spans="1:7" ht="15.75">
      <c r="A12" s="3">
        <v>8</v>
      </c>
      <c r="B12" s="15" t="s">
        <v>76</v>
      </c>
      <c r="C12" s="7">
        <v>1.1</v>
      </c>
      <c r="D12" s="16">
        <v>0</v>
      </c>
      <c r="E12" s="8"/>
      <c r="F12" s="9">
        <f t="shared" si="0"/>
        <v>1.1</v>
      </c>
      <c r="G12" s="8" t="s">
        <v>84</v>
      </c>
    </row>
    <row r="13" spans="1:7" ht="15.75">
      <c r="A13" s="3">
        <v>9</v>
      </c>
      <c r="B13" s="15" t="s">
        <v>76</v>
      </c>
      <c r="C13" s="7">
        <v>1.3</v>
      </c>
      <c r="D13" s="16">
        <v>0</v>
      </c>
      <c r="E13" s="8"/>
      <c r="F13" s="9">
        <f t="shared" si="0"/>
        <v>1.3</v>
      </c>
      <c r="G13" s="8" t="s">
        <v>85</v>
      </c>
    </row>
    <row r="14" spans="1:7" ht="15.75">
      <c r="A14" s="3">
        <v>10</v>
      </c>
      <c r="B14" s="15" t="s">
        <v>76</v>
      </c>
      <c r="C14" s="7">
        <v>0.8</v>
      </c>
      <c r="D14" s="16">
        <v>0</v>
      </c>
      <c r="E14" s="8"/>
      <c r="F14" s="9">
        <f t="shared" si="0"/>
        <v>0.8</v>
      </c>
      <c r="G14" s="8" t="s">
        <v>86</v>
      </c>
    </row>
    <row r="15" spans="1:7" ht="15.75">
      <c r="A15" s="3">
        <v>11</v>
      </c>
      <c r="B15" s="15" t="s">
        <v>76</v>
      </c>
      <c r="C15" s="7">
        <v>0.3</v>
      </c>
      <c r="D15" s="16">
        <v>0</v>
      </c>
      <c r="E15" s="8"/>
      <c r="F15" s="9">
        <f t="shared" si="0"/>
        <v>0.3</v>
      </c>
      <c r="G15" s="8" t="s">
        <v>87</v>
      </c>
    </row>
    <row r="16" spans="1:7" ht="16.5" thickBot="1">
      <c r="A16" s="3">
        <v>12</v>
      </c>
      <c r="B16" s="15" t="s">
        <v>76</v>
      </c>
      <c r="C16" s="7">
        <v>0.9</v>
      </c>
      <c r="D16" s="16">
        <v>0</v>
      </c>
      <c r="E16" s="8"/>
      <c r="F16" s="9">
        <f t="shared" si="0"/>
        <v>0.9</v>
      </c>
      <c r="G16" s="8" t="s">
        <v>88</v>
      </c>
    </row>
    <row r="17" spans="1:11" ht="19.5" thickBot="1">
      <c r="A17" s="55" t="s">
        <v>31</v>
      </c>
      <c r="B17" s="56"/>
      <c r="C17" s="5">
        <f>SUM(C5:C16)</f>
        <v>11.800000000000002</v>
      </c>
      <c r="D17" s="5">
        <f>SUM(D5:D16)</f>
        <v>0</v>
      </c>
      <c r="E17" s="5">
        <f>SUM(E5:E16)</f>
        <v>0</v>
      </c>
      <c r="F17" s="5">
        <f>SUM(F5:F16)</f>
        <v>11.800000000000002</v>
      </c>
      <c r="G17" s="6"/>
      <c r="K17" s="28"/>
    </row>
  </sheetData>
  <sheetProtection/>
  <mergeCells count="8">
    <mergeCell ref="A17:B17"/>
    <mergeCell ref="A1:G1"/>
    <mergeCell ref="A3:A4"/>
    <mergeCell ref="B3:B4"/>
    <mergeCell ref="C3:D3"/>
    <mergeCell ref="E3:E4"/>
    <mergeCell ref="F3:F4"/>
    <mergeCell ref="G3:G4"/>
  </mergeCells>
  <printOptions/>
  <pageMargins left="0.7" right="0.7" top="0.75" bottom="0.75" header="0.3" footer="0.3"/>
  <pageSetup fitToHeight="1" fitToWidth="1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="60" workbookViewId="0" topLeftCell="A1">
      <selection activeCell="F17" sqref="F17"/>
    </sheetView>
  </sheetViews>
  <sheetFormatPr defaultColWidth="9.140625" defaultRowHeight="15"/>
  <cols>
    <col min="1" max="1" width="4.57421875" style="0" customWidth="1"/>
    <col min="2" max="2" width="24.140625" style="0" customWidth="1"/>
    <col min="3" max="3" width="12.7109375" style="0" customWidth="1"/>
    <col min="4" max="4" width="16.7109375" style="0" customWidth="1"/>
    <col min="5" max="5" width="17.57421875" style="0" hidden="1" customWidth="1"/>
    <col min="6" max="6" width="17.57421875" style="0" customWidth="1"/>
    <col min="7" max="7" width="65.140625" style="0" customWidth="1"/>
    <col min="8" max="10" width="8.57421875" style="0" customWidth="1"/>
    <col min="11" max="11" width="16.8515625" style="0" customWidth="1"/>
  </cols>
  <sheetData>
    <row r="1" spans="1:7" ht="19.5">
      <c r="A1" s="45" t="s">
        <v>37</v>
      </c>
      <c r="B1" s="45"/>
      <c r="C1" s="45"/>
      <c r="D1" s="45"/>
      <c r="E1" s="45"/>
      <c r="F1" s="45"/>
      <c r="G1" s="45"/>
    </row>
    <row r="2" ht="15.75" thickBot="1"/>
    <row r="3" spans="1:7" ht="60" customHeight="1">
      <c r="A3" s="46" t="s">
        <v>16</v>
      </c>
      <c r="B3" s="48" t="s">
        <v>17</v>
      </c>
      <c r="C3" s="48" t="s">
        <v>33</v>
      </c>
      <c r="D3" s="48"/>
      <c r="E3" s="48" t="s">
        <v>20</v>
      </c>
      <c r="F3" s="50" t="s">
        <v>32</v>
      </c>
      <c r="G3" s="52" t="s">
        <v>34</v>
      </c>
    </row>
    <row r="4" spans="1:7" ht="15.75" thickBot="1">
      <c r="A4" s="47"/>
      <c r="B4" s="49"/>
      <c r="C4" s="1" t="s">
        <v>18</v>
      </c>
      <c r="D4" s="1" t="s">
        <v>19</v>
      </c>
      <c r="E4" s="49"/>
      <c r="F4" s="51"/>
      <c r="G4" s="53"/>
    </row>
    <row r="5" spans="1:7" ht="16.5" thickBot="1">
      <c r="A5" s="2">
        <v>1</v>
      </c>
      <c r="B5" s="15" t="s">
        <v>39</v>
      </c>
      <c r="C5" s="16">
        <v>7</v>
      </c>
      <c r="D5" s="16">
        <v>0</v>
      </c>
      <c r="E5" s="17"/>
      <c r="F5" s="18">
        <f>C5+D5</f>
        <v>7</v>
      </c>
      <c r="G5" s="17" t="s">
        <v>45</v>
      </c>
    </row>
    <row r="6" spans="1:7" ht="16.5" thickBot="1">
      <c r="A6" s="2">
        <v>2</v>
      </c>
      <c r="B6" s="15" t="s">
        <v>39</v>
      </c>
      <c r="C6" s="16">
        <v>3</v>
      </c>
      <c r="D6" s="16">
        <v>0</v>
      </c>
      <c r="E6" s="17"/>
      <c r="F6" s="18">
        <v>3</v>
      </c>
      <c r="G6" s="17" t="s">
        <v>106</v>
      </c>
    </row>
    <row r="7" spans="1:7" ht="16.5" thickBot="1">
      <c r="A7" s="2">
        <v>3</v>
      </c>
      <c r="B7" s="15" t="s">
        <v>39</v>
      </c>
      <c r="C7" s="7">
        <v>0</v>
      </c>
      <c r="D7" s="7">
        <v>3</v>
      </c>
      <c r="E7" s="8"/>
      <c r="F7" s="9">
        <f aca="true" t="shared" si="0" ref="F7:F29">C7+D7</f>
        <v>3</v>
      </c>
      <c r="G7" s="8" t="s">
        <v>46</v>
      </c>
    </row>
    <row r="8" spans="1:7" ht="16.5" thickBot="1">
      <c r="A8" s="2">
        <v>4</v>
      </c>
      <c r="B8" s="15" t="s">
        <v>39</v>
      </c>
      <c r="C8" s="7">
        <v>2.85</v>
      </c>
      <c r="D8" s="7">
        <v>0</v>
      </c>
      <c r="E8" s="8"/>
      <c r="F8" s="9">
        <f t="shared" si="0"/>
        <v>2.85</v>
      </c>
      <c r="G8" s="8" t="s">
        <v>47</v>
      </c>
    </row>
    <row r="9" spans="1:7" ht="16.5" thickBot="1">
      <c r="A9" s="2">
        <v>5</v>
      </c>
      <c r="B9" s="15" t="s">
        <v>39</v>
      </c>
      <c r="C9" s="7">
        <v>5.4</v>
      </c>
      <c r="D9" s="7">
        <v>0</v>
      </c>
      <c r="E9" s="8"/>
      <c r="F9" s="9">
        <f t="shared" si="0"/>
        <v>5.4</v>
      </c>
      <c r="G9" s="8" t="s">
        <v>48</v>
      </c>
    </row>
    <row r="10" spans="1:7" ht="16.5" thickBot="1">
      <c r="A10" s="2">
        <v>6</v>
      </c>
      <c r="B10" s="15" t="s">
        <v>39</v>
      </c>
      <c r="C10" s="7">
        <v>3.8</v>
      </c>
      <c r="D10" s="7">
        <v>0</v>
      </c>
      <c r="E10" s="8"/>
      <c r="F10" s="9">
        <f t="shared" si="0"/>
        <v>3.8</v>
      </c>
      <c r="G10" s="8" t="s">
        <v>49</v>
      </c>
    </row>
    <row r="11" spans="1:7" ht="16.5" thickBot="1">
      <c r="A11" s="2">
        <v>7</v>
      </c>
      <c r="B11" s="15" t="s">
        <v>39</v>
      </c>
      <c r="C11" s="7">
        <v>6</v>
      </c>
      <c r="D11" s="7">
        <v>1.3</v>
      </c>
      <c r="E11" s="8"/>
      <c r="F11" s="9">
        <f t="shared" si="0"/>
        <v>7.3</v>
      </c>
      <c r="G11" s="8" t="s">
        <v>50</v>
      </c>
    </row>
    <row r="12" spans="1:7" ht="16.5" thickBot="1">
      <c r="A12" s="2">
        <v>8</v>
      </c>
      <c r="B12" s="15" t="s">
        <v>39</v>
      </c>
      <c r="C12" s="7">
        <v>2</v>
      </c>
      <c r="D12" s="7">
        <v>0</v>
      </c>
      <c r="E12" s="8"/>
      <c r="F12" s="9">
        <f t="shared" si="0"/>
        <v>2</v>
      </c>
      <c r="G12" s="8" t="s">
        <v>51</v>
      </c>
    </row>
    <row r="13" spans="1:7" ht="16.5" thickBot="1">
      <c r="A13" s="2">
        <v>9</v>
      </c>
      <c r="B13" s="15" t="s">
        <v>39</v>
      </c>
      <c r="C13" s="7">
        <v>11</v>
      </c>
      <c r="D13" s="7">
        <v>0</v>
      </c>
      <c r="E13" s="8"/>
      <c r="F13" s="9">
        <f t="shared" si="0"/>
        <v>11</v>
      </c>
      <c r="G13" s="8" t="s">
        <v>52</v>
      </c>
    </row>
    <row r="14" spans="1:7" ht="16.5" thickBot="1">
      <c r="A14" s="2">
        <v>10</v>
      </c>
      <c r="B14" s="15" t="s">
        <v>39</v>
      </c>
      <c r="C14" s="7">
        <v>0</v>
      </c>
      <c r="D14" s="7">
        <v>5</v>
      </c>
      <c r="E14" s="8"/>
      <c r="F14" s="9">
        <f t="shared" si="0"/>
        <v>5</v>
      </c>
      <c r="G14" s="8" t="s">
        <v>53</v>
      </c>
    </row>
    <row r="15" spans="1:7" ht="16.5" thickBot="1">
      <c r="A15" s="2">
        <v>11</v>
      </c>
      <c r="B15" s="15" t="s">
        <v>39</v>
      </c>
      <c r="C15" s="7">
        <v>4</v>
      </c>
      <c r="D15" s="7">
        <v>0</v>
      </c>
      <c r="E15" s="8"/>
      <c r="F15" s="9">
        <f t="shared" si="0"/>
        <v>4</v>
      </c>
      <c r="G15" s="8" t="s">
        <v>54</v>
      </c>
    </row>
    <row r="16" spans="1:7" ht="16.5" thickBot="1">
      <c r="A16" s="2">
        <v>12</v>
      </c>
      <c r="B16" s="15" t="s">
        <v>39</v>
      </c>
      <c r="C16" s="7">
        <v>4.6</v>
      </c>
      <c r="D16" s="7">
        <v>1</v>
      </c>
      <c r="E16" s="8"/>
      <c r="F16" s="9">
        <f t="shared" si="0"/>
        <v>5.6</v>
      </c>
      <c r="G16" s="8" t="s">
        <v>55</v>
      </c>
    </row>
    <row r="17" spans="1:7" ht="16.5" thickBot="1">
      <c r="A17" s="2">
        <v>13</v>
      </c>
      <c r="B17" s="15" t="s">
        <v>39</v>
      </c>
      <c r="C17" s="7">
        <v>2.5</v>
      </c>
      <c r="D17" s="7">
        <v>0.5</v>
      </c>
      <c r="E17" s="8"/>
      <c r="F17" s="9">
        <f t="shared" si="0"/>
        <v>3</v>
      </c>
      <c r="G17" s="8" t="s">
        <v>56</v>
      </c>
    </row>
    <row r="18" spans="1:7" ht="16.5" thickBot="1">
      <c r="A18" s="2">
        <v>14</v>
      </c>
      <c r="B18" s="15" t="s">
        <v>39</v>
      </c>
      <c r="C18" s="7">
        <v>2.6</v>
      </c>
      <c r="D18" s="7">
        <v>0</v>
      </c>
      <c r="E18" s="8"/>
      <c r="F18" s="9">
        <f t="shared" si="0"/>
        <v>2.6</v>
      </c>
      <c r="G18" s="8" t="s">
        <v>57</v>
      </c>
    </row>
    <row r="19" spans="1:7" ht="16.5" thickBot="1">
      <c r="A19" s="2">
        <v>15</v>
      </c>
      <c r="B19" s="15" t="s">
        <v>39</v>
      </c>
      <c r="C19" s="7">
        <v>4.5</v>
      </c>
      <c r="D19" s="7">
        <v>3</v>
      </c>
      <c r="E19" s="8"/>
      <c r="F19" s="9">
        <f t="shared" si="0"/>
        <v>7.5</v>
      </c>
      <c r="G19" s="8" t="s">
        <v>58</v>
      </c>
    </row>
    <row r="20" spans="1:7" ht="16.5" thickBot="1">
      <c r="A20" s="2">
        <v>16</v>
      </c>
      <c r="B20" s="15" t="s">
        <v>39</v>
      </c>
      <c r="C20" s="7">
        <v>1.1</v>
      </c>
      <c r="D20" s="7">
        <v>0.5</v>
      </c>
      <c r="E20" s="8"/>
      <c r="F20" s="9">
        <f t="shared" si="0"/>
        <v>1.6</v>
      </c>
      <c r="G20" s="8" t="s">
        <v>59</v>
      </c>
    </row>
    <row r="21" spans="1:7" ht="16.5" thickBot="1">
      <c r="A21" s="2">
        <v>17</v>
      </c>
      <c r="B21" s="15" t="s">
        <v>39</v>
      </c>
      <c r="C21" s="7">
        <v>3</v>
      </c>
      <c r="D21" s="7">
        <v>0</v>
      </c>
      <c r="E21" s="8"/>
      <c r="F21" s="9">
        <f t="shared" si="0"/>
        <v>3</v>
      </c>
      <c r="G21" s="8" t="s">
        <v>60</v>
      </c>
    </row>
    <row r="22" spans="1:7" ht="16.5" thickBot="1">
      <c r="A22" s="2">
        <v>18</v>
      </c>
      <c r="B22" s="15" t="s">
        <v>39</v>
      </c>
      <c r="C22" s="7">
        <v>3</v>
      </c>
      <c r="D22" s="7">
        <v>0</v>
      </c>
      <c r="E22" s="8"/>
      <c r="F22" s="9">
        <f t="shared" si="0"/>
        <v>3</v>
      </c>
      <c r="G22" s="8" t="s">
        <v>61</v>
      </c>
    </row>
    <row r="23" spans="1:7" ht="16.5" thickBot="1">
      <c r="A23" s="2">
        <v>19</v>
      </c>
      <c r="B23" s="15" t="s">
        <v>39</v>
      </c>
      <c r="C23" s="7">
        <v>1.8</v>
      </c>
      <c r="D23" s="7">
        <v>0</v>
      </c>
      <c r="E23" s="8"/>
      <c r="F23" s="9">
        <f t="shared" si="0"/>
        <v>1.8</v>
      </c>
      <c r="G23" s="8" t="s">
        <v>62</v>
      </c>
    </row>
    <row r="24" spans="1:7" ht="16.5" thickBot="1">
      <c r="A24" s="2">
        <v>20</v>
      </c>
      <c r="B24" s="15" t="s">
        <v>39</v>
      </c>
      <c r="C24" s="7">
        <v>4.3</v>
      </c>
      <c r="D24" s="7">
        <v>0</v>
      </c>
      <c r="E24" s="8"/>
      <c r="F24" s="9">
        <f t="shared" si="0"/>
        <v>4.3</v>
      </c>
      <c r="G24" s="8" t="s">
        <v>63</v>
      </c>
    </row>
    <row r="25" spans="1:7" ht="16.5" thickBot="1">
      <c r="A25" s="2">
        <v>21</v>
      </c>
      <c r="B25" s="15" t="s">
        <v>39</v>
      </c>
      <c r="C25" s="7">
        <v>1</v>
      </c>
      <c r="D25" s="7">
        <v>0</v>
      </c>
      <c r="E25" s="8"/>
      <c r="F25" s="9">
        <f t="shared" si="0"/>
        <v>1</v>
      </c>
      <c r="G25" s="8" t="s">
        <v>64</v>
      </c>
    </row>
    <row r="26" spans="1:11" ht="32.25" thickBot="1">
      <c r="A26" s="2">
        <v>22</v>
      </c>
      <c r="B26" s="15" t="s">
        <v>39</v>
      </c>
      <c r="C26" s="7">
        <v>10.2</v>
      </c>
      <c r="D26" s="7">
        <v>1</v>
      </c>
      <c r="E26" s="8"/>
      <c r="F26" s="9">
        <f t="shared" si="0"/>
        <v>11.2</v>
      </c>
      <c r="G26" s="24" t="s">
        <v>65</v>
      </c>
      <c r="I26" s="54"/>
      <c r="J26" s="54"/>
      <c r="K26" s="54"/>
    </row>
    <row r="27" spans="1:7" ht="16.5" thickBot="1">
      <c r="A27" s="2">
        <v>23</v>
      </c>
      <c r="B27" s="15" t="s">
        <v>39</v>
      </c>
      <c r="C27" s="7">
        <v>6.4</v>
      </c>
      <c r="D27" s="7">
        <v>0</v>
      </c>
      <c r="E27" s="8"/>
      <c r="F27" s="9">
        <f t="shared" si="0"/>
        <v>6.4</v>
      </c>
      <c r="G27" s="8" t="s">
        <v>66</v>
      </c>
    </row>
    <row r="28" spans="1:7" ht="16.5" thickBot="1">
      <c r="A28" s="2">
        <v>24</v>
      </c>
      <c r="B28" s="15" t="s">
        <v>39</v>
      </c>
      <c r="C28" s="7">
        <v>2.8</v>
      </c>
      <c r="D28" s="7">
        <v>0</v>
      </c>
      <c r="E28" s="8"/>
      <c r="F28" s="9">
        <f t="shared" si="0"/>
        <v>2.8</v>
      </c>
      <c r="G28" s="8" t="s">
        <v>67</v>
      </c>
    </row>
    <row r="29" spans="1:7" ht="16.5" thickBot="1">
      <c r="A29" s="2">
        <v>25</v>
      </c>
      <c r="B29" s="15" t="s">
        <v>39</v>
      </c>
      <c r="C29" s="10">
        <v>5.7</v>
      </c>
      <c r="D29" s="10">
        <v>0</v>
      </c>
      <c r="E29" s="11"/>
      <c r="F29" s="12">
        <f t="shared" si="0"/>
        <v>5.7</v>
      </c>
      <c r="G29" s="8" t="s">
        <v>68</v>
      </c>
    </row>
    <row r="30" spans="1:7" ht="16.5" thickBot="1">
      <c r="A30" s="2">
        <v>26</v>
      </c>
      <c r="B30" s="15" t="s">
        <v>39</v>
      </c>
      <c r="C30" s="10">
        <v>9.5</v>
      </c>
      <c r="D30" s="10">
        <v>0</v>
      </c>
      <c r="E30" s="11"/>
      <c r="F30" s="12">
        <f>C30+D30</f>
        <v>9.5</v>
      </c>
      <c r="G30" s="8" t="s">
        <v>69</v>
      </c>
    </row>
    <row r="31" spans="1:7" ht="16.5" thickBot="1">
      <c r="A31" s="2">
        <v>27</v>
      </c>
      <c r="B31" s="15" t="s">
        <v>39</v>
      </c>
      <c r="C31" s="10">
        <v>3.5</v>
      </c>
      <c r="D31" s="10">
        <v>0.8</v>
      </c>
      <c r="E31" s="11"/>
      <c r="F31" s="12">
        <f>C31+D31</f>
        <v>4.3</v>
      </c>
      <c r="G31" s="8" t="s">
        <v>70</v>
      </c>
    </row>
    <row r="32" spans="1:7" ht="16.5" thickBot="1">
      <c r="A32" s="2">
        <v>28</v>
      </c>
      <c r="B32" s="25" t="s">
        <v>39</v>
      </c>
      <c r="C32" s="10">
        <v>3</v>
      </c>
      <c r="D32" s="10">
        <v>0</v>
      </c>
      <c r="E32" s="11"/>
      <c r="F32" s="12">
        <f>C32+D32</f>
        <v>3</v>
      </c>
      <c r="G32" s="11" t="s">
        <v>71</v>
      </c>
    </row>
    <row r="33" spans="1:11" ht="19.5" thickBot="1">
      <c r="A33" s="55" t="s">
        <v>31</v>
      </c>
      <c r="B33" s="56"/>
      <c r="C33" s="5">
        <f>SUM(C5:C32)</f>
        <v>114.55</v>
      </c>
      <c r="D33" s="5">
        <f>SUM(D5:D32)</f>
        <v>16.1</v>
      </c>
      <c r="E33" s="5">
        <f>SUM(E5:E32)</f>
        <v>0</v>
      </c>
      <c r="F33" s="5">
        <f>SUM(F5:F32)</f>
        <v>130.64999999999998</v>
      </c>
      <c r="G33" s="6"/>
      <c r="K33" s="28"/>
    </row>
  </sheetData>
  <sheetProtection/>
  <mergeCells count="9">
    <mergeCell ref="I26:K26"/>
    <mergeCell ref="A33:B33"/>
    <mergeCell ref="A1:G1"/>
    <mergeCell ref="A3:A4"/>
    <mergeCell ref="B3:B4"/>
    <mergeCell ref="C3:D3"/>
    <mergeCell ref="E3:E4"/>
    <mergeCell ref="F3:F4"/>
    <mergeCell ref="G3:G4"/>
  </mergeCells>
  <printOptions/>
  <pageMargins left="0.7" right="0.7" top="0.75" bottom="0.75" header="0.3" footer="0.3"/>
  <pageSetup fitToHeight="1" fitToWidth="1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60" zoomScalePageLayoutView="0" workbookViewId="0" topLeftCell="A1">
      <selection activeCell="G11" sqref="G11"/>
    </sheetView>
  </sheetViews>
  <sheetFormatPr defaultColWidth="9.140625" defaultRowHeight="15"/>
  <cols>
    <col min="1" max="1" width="4.57421875" style="0" customWidth="1"/>
    <col min="2" max="2" width="24.140625" style="0" customWidth="1"/>
    <col min="3" max="3" width="12.7109375" style="0" customWidth="1"/>
    <col min="4" max="4" width="16.7109375" style="0" customWidth="1"/>
    <col min="5" max="5" width="17.57421875" style="0" hidden="1" customWidth="1"/>
    <col min="6" max="6" width="17.57421875" style="0" customWidth="1"/>
    <col min="7" max="7" width="65.140625" style="0" customWidth="1"/>
    <col min="8" max="10" width="8.57421875" style="0" customWidth="1"/>
    <col min="11" max="11" width="16.8515625" style="0" customWidth="1"/>
  </cols>
  <sheetData>
    <row r="1" spans="1:7" ht="19.5">
      <c r="A1" s="45" t="s">
        <v>38</v>
      </c>
      <c r="B1" s="45"/>
      <c r="C1" s="45"/>
      <c r="D1" s="45"/>
      <c r="E1" s="45"/>
      <c r="F1" s="45"/>
      <c r="G1" s="45"/>
    </row>
    <row r="2" ht="15.75" thickBot="1"/>
    <row r="3" spans="1:7" ht="60" customHeight="1">
      <c r="A3" s="46" t="s">
        <v>16</v>
      </c>
      <c r="B3" s="48" t="s">
        <v>17</v>
      </c>
      <c r="C3" s="48" t="s">
        <v>33</v>
      </c>
      <c r="D3" s="48"/>
      <c r="E3" s="48" t="s">
        <v>20</v>
      </c>
      <c r="F3" s="50" t="s">
        <v>32</v>
      </c>
      <c r="G3" s="52" t="s">
        <v>34</v>
      </c>
    </row>
    <row r="4" spans="1:7" ht="15.75" thickBot="1">
      <c r="A4" s="47"/>
      <c r="B4" s="49"/>
      <c r="C4" s="1" t="s">
        <v>18</v>
      </c>
      <c r="D4" s="1" t="s">
        <v>19</v>
      </c>
      <c r="E4" s="49"/>
      <c r="F4" s="51"/>
      <c r="G4" s="53"/>
    </row>
    <row r="5" spans="1:7" ht="15.75">
      <c r="A5" s="3">
        <v>1</v>
      </c>
      <c r="B5" s="15" t="s">
        <v>0</v>
      </c>
      <c r="C5" s="16">
        <v>1.2</v>
      </c>
      <c r="D5" s="16">
        <v>0</v>
      </c>
      <c r="E5" s="17"/>
      <c r="F5" s="18">
        <f>C5+D5</f>
        <v>1.2</v>
      </c>
      <c r="G5" s="17" t="s">
        <v>1</v>
      </c>
    </row>
    <row r="6" spans="1:7" ht="15.75">
      <c r="A6" s="3">
        <v>2</v>
      </c>
      <c r="B6" s="13" t="s">
        <v>0</v>
      </c>
      <c r="C6" s="7">
        <v>3</v>
      </c>
      <c r="D6" s="7">
        <v>0</v>
      </c>
      <c r="E6" s="8"/>
      <c r="F6" s="9">
        <f aca="true" t="shared" si="0" ref="F6:F29">C6+D6</f>
        <v>3</v>
      </c>
      <c r="G6" s="8" t="s">
        <v>9</v>
      </c>
    </row>
    <row r="7" spans="1:7" ht="15.75">
      <c r="A7" s="3">
        <v>3</v>
      </c>
      <c r="B7" s="13" t="s">
        <v>0</v>
      </c>
      <c r="C7" s="7">
        <v>2</v>
      </c>
      <c r="D7" s="7">
        <v>0</v>
      </c>
      <c r="E7" s="8"/>
      <c r="F7" s="9">
        <f t="shared" si="0"/>
        <v>2</v>
      </c>
      <c r="G7" s="8" t="s">
        <v>2</v>
      </c>
    </row>
    <row r="8" spans="1:7" ht="15.75">
      <c r="A8" s="3">
        <v>4</v>
      </c>
      <c r="B8" s="13" t="s">
        <v>0</v>
      </c>
      <c r="C8" s="7">
        <v>3</v>
      </c>
      <c r="D8" s="7">
        <v>0</v>
      </c>
      <c r="E8" s="8"/>
      <c r="F8" s="9">
        <f t="shared" si="0"/>
        <v>3</v>
      </c>
      <c r="G8" s="8" t="s">
        <v>3</v>
      </c>
    </row>
    <row r="9" spans="1:7" ht="15.75">
      <c r="A9" s="3">
        <v>5</v>
      </c>
      <c r="B9" s="13" t="s">
        <v>0</v>
      </c>
      <c r="C9" s="7">
        <v>1.2</v>
      </c>
      <c r="D9" s="7">
        <v>0</v>
      </c>
      <c r="E9" s="8"/>
      <c r="F9" s="9">
        <f t="shared" si="0"/>
        <v>1.2</v>
      </c>
      <c r="G9" s="8" t="s">
        <v>10</v>
      </c>
    </row>
    <row r="10" spans="1:7" ht="15.75">
      <c r="A10" s="3">
        <v>6</v>
      </c>
      <c r="B10" s="13" t="s">
        <v>0</v>
      </c>
      <c r="C10" s="7">
        <v>1.5</v>
      </c>
      <c r="D10" s="7">
        <v>0.5</v>
      </c>
      <c r="E10" s="8"/>
      <c r="F10" s="9">
        <f t="shared" si="0"/>
        <v>2</v>
      </c>
      <c r="G10" s="8" t="s">
        <v>4</v>
      </c>
    </row>
    <row r="11" spans="1:7" ht="15.75">
      <c r="A11" s="3">
        <v>7</v>
      </c>
      <c r="B11" s="13" t="s">
        <v>0</v>
      </c>
      <c r="C11" s="7">
        <v>2</v>
      </c>
      <c r="D11" s="7">
        <v>0</v>
      </c>
      <c r="E11" s="8"/>
      <c r="F11" s="9">
        <f t="shared" si="0"/>
        <v>2</v>
      </c>
      <c r="G11" s="8" t="s">
        <v>11</v>
      </c>
    </row>
    <row r="12" spans="1:7" ht="15.75">
      <c r="A12" s="3">
        <v>8</v>
      </c>
      <c r="B12" s="13" t="s">
        <v>0</v>
      </c>
      <c r="C12" s="7">
        <v>2.5</v>
      </c>
      <c r="D12" s="7">
        <v>0</v>
      </c>
      <c r="E12" s="8"/>
      <c r="F12" s="9">
        <f t="shared" si="0"/>
        <v>2.5</v>
      </c>
      <c r="G12" s="8" t="s">
        <v>21</v>
      </c>
    </row>
    <row r="13" spans="1:7" ht="15.75">
      <c r="A13" s="3">
        <v>9</v>
      </c>
      <c r="B13" s="13" t="s">
        <v>0</v>
      </c>
      <c r="C13" s="7">
        <v>1.5</v>
      </c>
      <c r="D13" s="7">
        <v>0</v>
      </c>
      <c r="E13" s="8"/>
      <c r="F13" s="9">
        <f t="shared" si="0"/>
        <v>1.5</v>
      </c>
      <c r="G13" s="8" t="s">
        <v>5</v>
      </c>
    </row>
    <row r="14" spans="1:7" ht="15.75">
      <c r="A14" s="3">
        <v>10</v>
      </c>
      <c r="B14" s="13" t="s">
        <v>0</v>
      </c>
      <c r="C14" s="7">
        <v>0.7</v>
      </c>
      <c r="D14" s="7">
        <v>0</v>
      </c>
      <c r="E14" s="8"/>
      <c r="F14" s="9">
        <f t="shared" si="0"/>
        <v>0.7</v>
      </c>
      <c r="G14" s="8" t="s">
        <v>6</v>
      </c>
    </row>
    <row r="15" spans="1:7" ht="15.75">
      <c r="A15" s="3">
        <v>11</v>
      </c>
      <c r="B15" s="13" t="s">
        <v>0</v>
      </c>
      <c r="C15" s="7">
        <v>3.5</v>
      </c>
      <c r="D15" s="7">
        <v>0</v>
      </c>
      <c r="E15" s="8"/>
      <c r="F15" s="9">
        <f t="shared" si="0"/>
        <v>3.5</v>
      </c>
      <c r="G15" s="8" t="s">
        <v>7</v>
      </c>
    </row>
    <row r="16" spans="1:7" ht="15.75">
      <c r="A16" s="3">
        <v>12</v>
      </c>
      <c r="B16" s="13" t="s">
        <v>0</v>
      </c>
      <c r="C16" s="7">
        <v>0.5</v>
      </c>
      <c r="D16" s="7">
        <v>0</v>
      </c>
      <c r="E16" s="8"/>
      <c r="F16" s="9">
        <f t="shared" si="0"/>
        <v>0.5</v>
      </c>
      <c r="G16" s="8" t="s">
        <v>8</v>
      </c>
    </row>
    <row r="17" spans="1:7" ht="15.75">
      <c r="A17" s="3">
        <v>13</v>
      </c>
      <c r="B17" s="13" t="s">
        <v>0</v>
      </c>
      <c r="C17" s="7">
        <v>0.5</v>
      </c>
      <c r="D17" s="7">
        <v>0</v>
      </c>
      <c r="E17" s="8"/>
      <c r="F17" s="9">
        <f t="shared" si="0"/>
        <v>0.5</v>
      </c>
      <c r="G17" s="8" t="s">
        <v>12</v>
      </c>
    </row>
    <row r="18" spans="1:7" ht="15.75">
      <c r="A18" s="3">
        <v>14</v>
      </c>
      <c r="B18" s="13" t="s">
        <v>0</v>
      </c>
      <c r="C18" s="7">
        <v>2.5</v>
      </c>
      <c r="D18" s="7">
        <v>0</v>
      </c>
      <c r="E18" s="8"/>
      <c r="F18" s="9">
        <f t="shared" si="0"/>
        <v>2.5</v>
      </c>
      <c r="G18" s="8" t="s">
        <v>13</v>
      </c>
    </row>
    <row r="19" spans="1:7" ht="15.75">
      <c r="A19" s="3">
        <v>15</v>
      </c>
      <c r="B19" s="13" t="s">
        <v>0</v>
      </c>
      <c r="C19" s="7">
        <v>1.6</v>
      </c>
      <c r="D19" s="7">
        <v>0</v>
      </c>
      <c r="E19" s="8"/>
      <c r="F19" s="9">
        <f t="shared" si="0"/>
        <v>1.6</v>
      </c>
      <c r="G19" s="8" t="s">
        <v>14</v>
      </c>
    </row>
    <row r="20" spans="1:7" ht="15.75">
      <c r="A20" s="3">
        <v>16</v>
      </c>
      <c r="B20" s="13" t="s">
        <v>0</v>
      </c>
      <c r="C20" s="7">
        <v>0.7</v>
      </c>
      <c r="D20" s="7">
        <v>0</v>
      </c>
      <c r="E20" s="8"/>
      <c r="F20" s="9">
        <f t="shared" si="0"/>
        <v>0.7</v>
      </c>
      <c r="G20" s="8" t="s">
        <v>15</v>
      </c>
    </row>
    <row r="21" spans="1:7" ht="15.75">
      <c r="A21" s="3">
        <v>17</v>
      </c>
      <c r="B21" s="13" t="s">
        <v>0</v>
      </c>
      <c r="C21" s="7">
        <v>1</v>
      </c>
      <c r="D21" s="7">
        <v>0</v>
      </c>
      <c r="E21" s="8"/>
      <c r="F21" s="9">
        <f t="shared" si="0"/>
        <v>1</v>
      </c>
      <c r="G21" s="8" t="s">
        <v>22</v>
      </c>
    </row>
    <row r="22" spans="1:7" ht="15.75">
      <c r="A22" s="3">
        <v>18</v>
      </c>
      <c r="B22" s="13" t="s">
        <v>0</v>
      </c>
      <c r="C22" s="7">
        <v>0.5</v>
      </c>
      <c r="D22" s="7">
        <v>0</v>
      </c>
      <c r="E22" s="8"/>
      <c r="F22" s="9">
        <f t="shared" si="0"/>
        <v>0.5</v>
      </c>
      <c r="G22" s="8" t="s">
        <v>23</v>
      </c>
    </row>
    <row r="23" spans="1:7" ht="15.75">
      <c r="A23" s="3">
        <v>19</v>
      </c>
      <c r="B23" s="13" t="s">
        <v>0</v>
      </c>
      <c r="C23" s="7">
        <v>1</v>
      </c>
      <c r="D23" s="7">
        <v>0</v>
      </c>
      <c r="E23" s="8"/>
      <c r="F23" s="9">
        <f t="shared" si="0"/>
        <v>1</v>
      </c>
      <c r="G23" s="8" t="s">
        <v>24</v>
      </c>
    </row>
    <row r="24" spans="1:7" ht="15.75">
      <c r="A24" s="3">
        <v>20</v>
      </c>
      <c r="B24" s="13" t="s">
        <v>0</v>
      </c>
      <c r="C24" s="7">
        <v>1.2</v>
      </c>
      <c r="D24" s="7">
        <v>0</v>
      </c>
      <c r="E24" s="8"/>
      <c r="F24" s="9">
        <f t="shared" si="0"/>
        <v>1.2</v>
      </c>
      <c r="G24" s="8" t="s">
        <v>25</v>
      </c>
    </row>
    <row r="25" spans="1:7" ht="15.75">
      <c r="A25" s="3">
        <v>21</v>
      </c>
      <c r="B25" s="13" t="s">
        <v>0</v>
      </c>
      <c r="C25" s="7">
        <v>0.5</v>
      </c>
      <c r="D25" s="7">
        <v>0</v>
      </c>
      <c r="E25" s="8"/>
      <c r="F25" s="9">
        <f t="shared" si="0"/>
        <v>0.5</v>
      </c>
      <c r="G25" s="8" t="s">
        <v>26</v>
      </c>
    </row>
    <row r="26" spans="1:12" ht="15.75">
      <c r="A26" s="3">
        <v>22</v>
      </c>
      <c r="B26" s="13" t="s">
        <v>0</v>
      </c>
      <c r="C26" s="7">
        <v>0.5</v>
      </c>
      <c r="D26" s="7">
        <v>0.5</v>
      </c>
      <c r="E26" s="8"/>
      <c r="F26" s="9">
        <f t="shared" si="0"/>
        <v>1</v>
      </c>
      <c r="G26" s="8" t="s">
        <v>27</v>
      </c>
      <c r="J26" s="54"/>
      <c r="K26" s="54"/>
      <c r="L26" s="54"/>
    </row>
    <row r="27" spans="1:7" ht="15.75">
      <c r="A27" s="3">
        <v>23</v>
      </c>
      <c r="B27" s="13" t="s">
        <v>0</v>
      </c>
      <c r="C27" s="7">
        <v>1.5</v>
      </c>
      <c r="D27" s="7">
        <v>0</v>
      </c>
      <c r="E27" s="8"/>
      <c r="F27" s="9">
        <f t="shared" si="0"/>
        <v>1.5</v>
      </c>
      <c r="G27" s="8" t="s">
        <v>28</v>
      </c>
    </row>
    <row r="28" spans="1:7" ht="15.75">
      <c r="A28" s="3">
        <v>24</v>
      </c>
      <c r="B28" s="13" t="s">
        <v>0</v>
      </c>
      <c r="C28" s="7">
        <v>2.5</v>
      </c>
      <c r="D28" s="7">
        <v>0</v>
      </c>
      <c r="E28" s="8"/>
      <c r="F28" s="9">
        <f t="shared" si="0"/>
        <v>2.5</v>
      </c>
      <c r="G28" s="8" t="s">
        <v>29</v>
      </c>
    </row>
    <row r="29" spans="1:7" ht="16.5" thickBot="1">
      <c r="A29" s="4">
        <v>25</v>
      </c>
      <c r="B29" s="14" t="s">
        <v>0</v>
      </c>
      <c r="C29" s="10">
        <v>2</v>
      </c>
      <c r="D29" s="10">
        <v>0</v>
      </c>
      <c r="E29" s="11"/>
      <c r="F29" s="12">
        <f t="shared" si="0"/>
        <v>2</v>
      </c>
      <c r="G29" s="11" t="s">
        <v>30</v>
      </c>
    </row>
    <row r="30" spans="1:12" ht="19.5" thickBot="1">
      <c r="A30" s="55" t="s">
        <v>31</v>
      </c>
      <c r="B30" s="56"/>
      <c r="C30" s="5">
        <f>SUM(C5:C29)</f>
        <v>38.599999999999994</v>
      </c>
      <c r="D30" s="5">
        <f>SUM(D5:D29)</f>
        <v>1</v>
      </c>
      <c r="E30" s="5">
        <f>SUM(E5:E29)</f>
        <v>0</v>
      </c>
      <c r="F30" s="5">
        <f>SUM(F5:F29)</f>
        <v>39.6</v>
      </c>
      <c r="G30" s="6"/>
      <c r="L30" s="28"/>
    </row>
  </sheetData>
  <sheetProtection/>
  <mergeCells count="9">
    <mergeCell ref="J26:L26"/>
    <mergeCell ref="A30:B30"/>
    <mergeCell ref="A1:G1"/>
    <mergeCell ref="A3:A4"/>
    <mergeCell ref="B3:B4"/>
    <mergeCell ref="C3:D3"/>
    <mergeCell ref="E3:E4"/>
    <mergeCell ref="F3:F4"/>
    <mergeCell ref="G3:G4"/>
  </mergeCells>
  <printOptions/>
  <pageMargins left="0.7" right="0.7" top="0.75" bottom="0.75" header="0.3" footer="0.3"/>
  <pageSetup fitToHeight="1" fitToWidth="1" orientation="landscape" paperSize="9" scale="9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adnanb</dc:creator>
  <cp:keywords/>
  <dc:description/>
  <cp:lastModifiedBy>Hazim Novalić</cp:lastModifiedBy>
  <cp:lastPrinted>2018-06-13T09:10:05Z</cp:lastPrinted>
  <dcterms:created xsi:type="dcterms:W3CDTF">2014-10-08T12:32:33Z</dcterms:created>
  <dcterms:modified xsi:type="dcterms:W3CDTF">2018-06-28T14:08:04Z</dcterms:modified>
  <cp:category/>
  <cp:version/>
  <cp:contentType/>
  <cp:contentStatus/>
</cp:coreProperties>
</file>